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posc19-my.sharepoint.com/personal/shakaikoken-info_posc19_onmicrosoft_com/Documents/共有/6)助成事業/第19回2023年度助成事業/申請用紙・助成要領/"/>
    </mc:Choice>
  </mc:AlternateContent>
  <xr:revisionPtr revIDLastSave="27" documentId="13_ncr:1_{0E37BF2F-C8DC-4D22-B777-97146861DD56}" xr6:coauthVersionLast="47" xr6:coauthVersionMax="47" xr10:uidLastSave="{66949383-0863-4CD9-AFBE-622DD5ADE499}"/>
  <bookViews>
    <workbookView xWindow="885" yWindow="690" windowWidth="18315" windowHeight="13950"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申請書No.1!$A$1:$J$35</definedName>
    <definedName name="_xlnm.Print_Area" localSheetId="1">申請書No.2!$A$1:$E$10</definedName>
    <definedName name="_xlnm.Print_Area" localSheetId="2">申請書No.3!$A$1:$D$36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23" i="1" l="1"/>
  <c r="D24" i="1"/>
  <c r="E33" i="7" l="1"/>
  <c r="E26" i="1"/>
  <c r="E40" i="7" s="1"/>
  <c r="I25" i="1"/>
  <c r="E25" i="1"/>
  <c r="E39" i="7" s="1"/>
  <c r="E32" i="7"/>
  <c r="D32" i="7"/>
  <c r="I22" i="1"/>
  <c r="I21" i="1"/>
  <c r="D22" i="1"/>
  <c r="E21" i="1"/>
  <c r="E34" i="7" l="1"/>
  <c r="E38" i="7"/>
  <c r="C5" i="3"/>
  <c r="C16" i="3" s="1"/>
  <c r="E130" i="7" s="1"/>
  <c r="F147" i="7"/>
  <c r="F148" i="7"/>
  <c r="F149" i="7"/>
  <c r="F146" i="7"/>
  <c r="D149" i="7"/>
  <c r="E147" i="7"/>
  <c r="E148" i="7"/>
  <c r="E149" i="7"/>
  <c r="E146" i="7"/>
  <c r="F133" i="7"/>
  <c r="F134" i="7"/>
  <c r="F135" i="7"/>
  <c r="F136" i="7"/>
  <c r="F137" i="7"/>
  <c r="F138" i="7"/>
  <c r="F139" i="7"/>
  <c r="F140" i="7"/>
  <c r="F141" i="7"/>
  <c r="F142" i="7"/>
  <c r="F143" i="7"/>
  <c r="F144" i="7"/>
  <c r="E134" i="7"/>
  <c r="E135" i="7"/>
  <c r="E136" i="7"/>
  <c r="E137" i="7"/>
  <c r="E138" i="7"/>
  <c r="E139" i="7"/>
  <c r="E140" i="7"/>
  <c r="E141" i="7"/>
  <c r="E142" i="7"/>
  <c r="E143" i="7"/>
  <c r="E144" i="7"/>
  <c r="E133" i="7"/>
  <c r="D147" i="7"/>
  <c r="D148" i="7"/>
  <c r="D146" i="7"/>
  <c r="D134" i="7"/>
  <c r="D135" i="7"/>
  <c r="D136" i="7"/>
  <c r="D137" i="7"/>
  <c r="D138" i="7"/>
  <c r="D139" i="7"/>
  <c r="D140" i="7"/>
  <c r="D141" i="7"/>
  <c r="D142" i="7"/>
  <c r="D143" i="7"/>
  <c r="D144" i="7"/>
  <c r="D133" i="7"/>
  <c r="D120" i="7"/>
  <c r="E120" i="7"/>
  <c r="F120" i="7"/>
  <c r="D121" i="7"/>
  <c r="E121" i="7"/>
  <c r="F121" i="7"/>
  <c r="D122" i="7"/>
  <c r="E122" i="7"/>
  <c r="F122" i="7"/>
  <c r="D123" i="7"/>
  <c r="E123" i="7"/>
  <c r="F123" i="7"/>
  <c r="D124" i="7"/>
  <c r="E124" i="7"/>
  <c r="F124" i="7"/>
  <c r="D125" i="7"/>
  <c r="E125" i="7"/>
  <c r="F125" i="7"/>
  <c r="D126" i="7"/>
  <c r="E126" i="7"/>
  <c r="F126" i="7"/>
  <c r="D127" i="7"/>
  <c r="E127" i="7"/>
  <c r="F127" i="7"/>
  <c r="D128" i="7"/>
  <c r="E128" i="7"/>
  <c r="F128"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4" i="7"/>
  <c r="E93" i="7"/>
  <c r="E92" i="7"/>
  <c r="E91" i="7"/>
  <c r="E90" i="7"/>
  <c r="E79" i="7"/>
  <c r="D44" i="7" s="1"/>
  <c r="E78" i="7"/>
  <c r="E77" i="7"/>
  <c r="E76" i="7"/>
  <c r="E75" i="7"/>
  <c r="E74" i="7"/>
  <c r="E73" i="7"/>
  <c r="E72" i="7"/>
  <c r="E71" i="7"/>
  <c r="E70" i="7"/>
  <c r="E69" i="7"/>
  <c r="E68" i="7"/>
  <c r="E67" i="7"/>
  <c r="E66" i="7"/>
  <c r="E65" i="7"/>
  <c r="E64" i="7"/>
  <c r="D43" i="7" s="1"/>
  <c r="E63" i="7"/>
  <c r="E62" i="7"/>
  <c r="E61" i="7"/>
  <c r="E60" i="7"/>
  <c r="E59" i="7"/>
  <c r="E58" i="7"/>
  <c r="E57" i="7"/>
  <c r="E56" i="7"/>
  <c r="C31" i="3"/>
  <c r="E145" i="7" s="1"/>
  <c r="C18" i="3"/>
  <c r="E132" i="7" s="1"/>
  <c r="E83" i="7"/>
  <c r="E82" i="7"/>
  <c r="J29" i="1"/>
  <c r="E102" i="7" s="1"/>
  <c r="E29" i="1"/>
  <c r="E95" i="7" s="1"/>
  <c r="E88" i="7"/>
  <c r="E87" i="7"/>
  <c r="E86" i="7"/>
  <c r="E85" i="7"/>
  <c r="E84" i="7"/>
  <c r="E81" i="7"/>
  <c r="C2" i="3"/>
  <c r="C3" i="3"/>
  <c r="C2" i="2"/>
  <c r="E1" i="1"/>
  <c r="C36" i="3" l="1"/>
  <c r="E150" i="7" s="1"/>
  <c r="E119" i="7"/>
  <c r="E80" i="7"/>
</calcChain>
</file>

<file path=xl/sharedStrings.xml><?xml version="1.0" encoding="utf-8"?>
<sst xmlns="http://schemas.openxmlformats.org/spreadsheetml/2006/main" count="235" uniqueCount="190">
  <si>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</si>
  <si>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</si>
  <si>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</si>
  <si>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</si>
  <si>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他の助成金・補助金</t>
    </r>
    <rPh sb="0" eb="1">
      <t>タ</t>
    </rPh>
    <rPh sb="2" eb="5">
      <t>ジョセイキン</t>
    </rPh>
    <rPh sb="6" eb="9">
      <t>ホジョキン</t>
    </rPh>
    <phoneticPr fontId="2"/>
  </si>
  <si>
    <r>
      <rPr>
        <sz val="10"/>
        <color theme="1"/>
        <rFont val="ＭＳ Ｐ明朝"/>
        <family val="1"/>
        <charset val="128"/>
      </rPr>
      <t>事業収入</t>
    </r>
    <rPh sb="0" eb="4">
      <t>ジギョウシュウニュウ</t>
    </rPh>
    <phoneticPr fontId="2"/>
  </si>
  <si>
    <r>
      <rPr>
        <sz val="10"/>
        <color theme="1"/>
        <rFont val="ＭＳ Ｐ明朝"/>
        <family val="1"/>
        <charset val="128"/>
      </rPr>
      <t>自己負担金</t>
    </r>
    <rPh sb="0" eb="5">
      <t>ジコフタンキン</t>
    </rPh>
    <phoneticPr fontId="2"/>
  </si>
  <si>
    <r>
      <rPr>
        <sz val="10"/>
        <color theme="1"/>
        <rFont val="ＭＳ Ｐ明朝"/>
        <family val="1"/>
        <charset val="128"/>
      </rPr>
      <t>会費</t>
    </r>
    <rPh sb="0" eb="2">
      <t>カイヒ</t>
    </rPh>
    <phoneticPr fontId="2"/>
  </si>
  <si>
    <r>
      <rPr>
        <sz val="10"/>
        <color theme="1"/>
        <rFont val="ＭＳ Ｐ明朝"/>
        <family val="1"/>
        <charset val="128"/>
      </rPr>
      <t>寄付金</t>
    </r>
    <rPh sb="0" eb="3">
      <t>キフキン</t>
    </rPh>
    <phoneticPr fontId="2"/>
  </si>
  <si>
    <r>
      <rPr>
        <sz val="10"/>
        <color theme="1"/>
        <rFont val="ＭＳ Ｐ明朝"/>
        <family val="1"/>
        <charset val="128"/>
      </rPr>
      <t>その他</t>
    </r>
    <rPh sb="2" eb="3">
      <t>タ</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</si>
  <si>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</si>
  <si>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事業運営費　計</t>
    </r>
    <rPh sb="0" eb="5">
      <t>ジギョウウンエイヒ</t>
    </rPh>
    <rPh sb="6" eb="7">
      <t>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</si>
  <si>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</si>
  <si>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</si>
  <si>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</si>
  <si>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</si>
  <si>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資材費</t>
    </r>
    <rPh sb="0" eb="3">
      <t>シザイヒ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</si>
  <si>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</si>
  <si>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</si>
  <si>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事業内容</t>
    </r>
    <phoneticPr fontId="2"/>
  </si>
  <si>
    <r>
      <rPr>
        <sz val="9"/>
        <color theme="1"/>
        <rFont val="ＭＳ Ｐ明朝"/>
        <family val="1"/>
        <charset val="128"/>
      </rPr>
      <t>申請理由</t>
    </r>
    <phoneticPr fontId="2"/>
  </si>
  <si>
    <r>
      <rPr>
        <sz val="9"/>
        <color theme="1"/>
        <rFont val="ＭＳ Ｐ明朝"/>
        <family val="1"/>
        <charset val="128"/>
      </rPr>
      <t>事業・活動等の日程</t>
    </r>
    <phoneticPr fontId="2"/>
  </si>
  <si>
    <r>
      <rPr>
        <sz val="9"/>
        <color theme="1"/>
        <rFont val="ＭＳ Ｐ明朝"/>
        <family val="1"/>
        <charset val="128"/>
      </rPr>
      <t>助成事業であることの
明示方法</t>
    </r>
    <phoneticPr fontId="2"/>
  </si>
  <si>
    <r>
      <rPr>
        <sz val="9"/>
        <color theme="1"/>
        <rFont val="ＭＳ Ｐ明朝"/>
        <family val="1"/>
        <charset val="128"/>
      </rPr>
      <t>団体又はグループ名</t>
    </r>
    <phoneticPr fontId="2"/>
  </si>
  <si>
    <r>
      <rPr>
        <sz val="9"/>
        <color theme="1"/>
        <rFont val="ＭＳ Ｐ明朝"/>
        <family val="1"/>
        <charset val="128"/>
      </rPr>
      <t>事業・活動名</t>
    </r>
    <rPh sb="0" eb="2">
      <t>ジギョウ</t>
    </rPh>
    <rPh sb="3" eb="5">
      <t>カツドウ</t>
    </rPh>
    <rPh sb="5" eb="6">
      <t>メイ</t>
    </rPh>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</si>
  <si>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</si>
  <si>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</si>
  <si>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</si>
  <si>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r>
      <rPr>
        <sz val="9"/>
        <color theme="1"/>
        <rFont val="ＭＳ Ｐ明朝"/>
        <family val="1"/>
        <charset val="128"/>
      </rPr>
      <t>支出の部</t>
    </r>
    <phoneticPr fontId="2"/>
  </si>
  <si>
    <r>
      <t>&lt;&lt;</t>
    </r>
    <r>
      <rPr>
        <sz val="14"/>
        <color theme="1"/>
        <rFont val="ＭＳ Ｐゴシック"/>
        <family val="3"/>
        <charset val="128"/>
      </rPr>
      <t>申請事業シート</t>
    </r>
    <r>
      <rPr>
        <sz val="14"/>
        <color theme="1"/>
        <rFont val="Arial"/>
        <family val="2"/>
      </rPr>
      <t>&gt;&gt;</t>
    </r>
    <phoneticPr fontId="2"/>
  </si>
  <si>
    <r>
      <t>&lt;&lt;</t>
    </r>
    <r>
      <rPr>
        <sz val="14"/>
        <color theme="1"/>
        <rFont val="ＭＳ Ｐゴシック"/>
        <family val="3"/>
        <charset val="128"/>
      </rPr>
      <t>申請事業予算シート</t>
    </r>
    <r>
      <rPr>
        <sz val="14"/>
        <color theme="1"/>
        <rFont val="Arial"/>
        <family val="2"/>
      </rPr>
      <t>&gt;&gt;</t>
    </r>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</si>
  <si>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</si>
  <si>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</si>
  <si>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</si>
  <si>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</si>
  <si>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r>
      <rPr>
        <sz val="9"/>
        <color theme="1"/>
        <rFont val="ＭＳ Ｐ明朝"/>
        <family val="1"/>
        <charset val="128"/>
      </rPr>
      <t>事業・活動名</t>
    </r>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</si>
  <si>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</si>
  <si>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</si>
  <si>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</si>
  <si>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</si>
  <si>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rPr>
        <sz val="10"/>
        <color theme="1"/>
        <rFont val="ＭＳ Ｐ明朝"/>
        <family val="1"/>
        <charset val="128"/>
      </rPr>
      <t>工事改修費　計</t>
    </r>
    <rPh sb="0" eb="2">
      <t>コウジ</t>
    </rPh>
    <rPh sb="2" eb="5">
      <t>カイシュウヒ</t>
    </rPh>
    <rPh sb="6" eb="7">
      <t>ケイ</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</si>
  <si>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</si>
  <si>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</si>
  <si>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</si>
  <si>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</si>
  <si>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</si>
  <si>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</si>
  <si>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</si>
  <si>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</si>
  <si>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</si>
  <si>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</si>
  <si>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</si>
  <si>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</si>
  <si>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</si>
  <si>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</si>
  <si>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</si>
  <si>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</si>
  <si>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</si>
  <si>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</si>
  <si>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</si>
  <si>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</si>
  <si>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</si>
  <si>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</si>
  <si>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</si>
  <si>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</si>
  <si>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</si>
  <si>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</si>
  <si>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</si>
  <si>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</si>
  <si>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</si>
  <si>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</si>
  <si>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</si>
  <si>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</si>
  <si>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</si>
  <si>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</si>
  <si>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t>郵送先</t>
    <rPh sb="0" eb="2">
      <t>ユウソウ</t>
    </rPh>
    <rPh sb="2" eb="3">
      <t>サキ</t>
    </rPh>
    <phoneticPr fontId="2"/>
  </si>
  <si>
    <r>
      <t>□</t>
    </r>
    <r>
      <rPr>
        <sz val="11"/>
        <color rgb="FFFF0000"/>
        <rFont val="ＭＳ Ｐ明朝"/>
        <family val="1"/>
        <charset val="128"/>
      </rPr>
      <t>▼</t>
    </r>
    <phoneticPr fontId="2"/>
  </si>
  <si>
    <t>氏名</t>
  </si>
  <si>
    <t>氏名</t>
    <phoneticPr fontId="2"/>
  </si>
  <si>
    <t>フリガナ</t>
  </si>
  <si>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</si>
  <si>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t>西暦</t>
    <rPh sb="0" eb="2">
      <t>セイレキ</t>
    </rPh>
    <phoneticPr fontId="2"/>
  </si>
  <si>
    <r>
      <rPr>
        <sz val="10"/>
        <color theme="1"/>
        <rFont val="ＭＳ Ｐ明朝"/>
        <family val="1"/>
        <charset val="128"/>
      </rPr>
      <t>　開始　</t>
    </r>
    <r>
      <rPr>
        <sz val="10"/>
        <color theme="1"/>
        <rFont val="Century"/>
        <family val="1"/>
      </rPr>
      <t>:</t>
    </r>
    <r>
      <rPr>
        <sz val="10"/>
        <color theme="1"/>
        <rFont val="ＭＳ Ｐ明朝"/>
        <family val="1"/>
        <charset val="128"/>
      </rPr>
      <t>　　　　　　年　　　　月　　～　　終了　</t>
    </r>
    <r>
      <rPr>
        <sz val="10"/>
        <color theme="1"/>
        <rFont val="Century"/>
        <family val="1"/>
      </rPr>
      <t>:</t>
    </r>
    <r>
      <rPr>
        <sz val="10"/>
        <color theme="1"/>
        <rFont val="ＭＳ Ｐ明朝"/>
        <family val="1"/>
        <charset val="128"/>
      </rPr>
      <t>　　　　　　年　　　　月</t>
    </r>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</si>
  <si>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</si>
  <si>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</si>
  <si>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</si>
  <si>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</si>
  <si>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</si>
  <si>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</si>
  <si>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</si>
  <si>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事業運営費　計</t>
    </r>
    <rPh sb="0" eb="5">
      <t>ジギョウウンエイヒ</t>
    </rPh>
    <rPh sb="6" eb="7">
      <t>ケイ</t>
    </rPh>
    <phoneticPr fontId="2"/>
  </si>
  <si>
    <r>
      <rPr>
        <sz val="10"/>
        <color theme="0" tint="-0.34998626667073579"/>
        <rFont val="ＭＳ Ｐ明朝"/>
        <family val="1"/>
        <charset val="128"/>
      </rPr>
      <t>工事改修費　計</t>
    </r>
    <rPh sb="0" eb="2">
      <t>コウジ</t>
    </rPh>
    <rPh sb="2" eb="5">
      <t>カイシュウヒ</t>
    </rPh>
    <rPh sb="6" eb="7">
      <t>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</si>
  <si>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</si>
  <si>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</si>
  <si>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</si>
  <si>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</si>
  <si>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</si>
  <si>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</si>
  <si>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貴団体等の
主な活動内容</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</si>
  <si>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</si>
  <si>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</si>
  <si>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</si>
  <si>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事業内容</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</si>
  <si>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</si>
  <si>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</si>
  <si>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</si>
  <si>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</si>
  <si>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</si>
  <si>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</si>
  <si>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申請理由</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</si>
  <si>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</si>
  <si>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</si>
  <si>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</si>
  <si>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</si>
  <si>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r>
      <rPr>
        <sz val="9"/>
        <color theme="1"/>
        <rFont val="Century"/>
        <family val="1"/>
        <charset val="128"/>
      </rPr>
      <t>E-mail :</t>
    </r>
    <r>
      <rPr>
        <sz val="11"/>
        <color theme="1"/>
        <rFont val="Century"/>
        <family val="1"/>
        <charset val="128"/>
      </rPr>
      <t xml:space="preserve">  </t>
    </r>
    <phoneticPr fontId="2"/>
  </si>
  <si>
    <t>内訳</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</si>
  <si>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</si>
  <si>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</si>
  <si>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</si>
  <si>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</si>
  <si>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</si>
  <si>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</si>
  <si>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</si>
  <si>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</si>
  <si>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</si>
  <si>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</si>
  <si>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</si>
  <si>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</si>
  <si>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</si>
  <si>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</si>
  <si>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</si>
  <si>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</si>
  <si>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助成事業
担当者</t>
    </r>
    <rPh sb="0" eb="2">
      <t>ジョセイ</t>
    </rPh>
    <rPh sb="2" eb="4">
      <t>ジギョウ</t>
    </rPh>
    <rPh sb="5" eb="8">
      <t>タントウシャ</t>
    </rPh>
    <phoneticPr fontId="2"/>
  </si>
  <si>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</si>
  <si>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</si>
  <si>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t xml:space="preserve">2. </t>
    </r>
    <r>
      <rPr>
        <sz val="9"/>
        <color theme="1"/>
        <rFont val="ＭＳ Ｐ明朝"/>
        <family val="1"/>
        <charset val="128"/>
      </rPr>
      <t>助成事業担当者</t>
    </r>
  </si>
  <si>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</si>
  <si>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</si>
  <si>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ＭＳ Ｐ明朝"/>
        <family val="1"/>
        <charset val="128"/>
      </rPr>
      <t xml:space="preserve">文書
送付先
</t>
    </r>
    <r>
      <rPr>
        <sz val="9"/>
        <color theme="1"/>
        <rFont val="Century"/>
        <family val="1"/>
      </rPr>
      <t>(3.</t>
    </r>
    <r>
      <rPr>
        <sz val="9"/>
        <color theme="1"/>
        <rFont val="ＭＳ Ｐ明朝"/>
        <family val="1"/>
        <charset val="128"/>
      </rPr>
      <t>その他
の場合のみ
記入</t>
    </r>
    <r>
      <rPr>
        <sz val="9"/>
        <color theme="1"/>
        <rFont val="Century"/>
        <family val="1"/>
      </rPr>
      <t>)</t>
    </r>
    <rPh sb="0" eb="2">
      <t>ブンショ</t>
    </rPh>
    <rPh sb="3" eb="6">
      <t>ソウフサキ</t>
    </rPh>
    <rPh sb="12" eb="13">
      <t>タ</t>
    </rPh>
    <rPh sb="15" eb="17">
      <t>バアイ</t>
    </rPh>
    <rPh sb="20" eb="22">
      <t>キニュウ</t>
    </rPh>
    <phoneticPr fontId="2"/>
  </si>
  <si>
    <r>
      <rPr>
        <sz val="9"/>
        <color theme="1"/>
        <rFont val="ＭＳ Ｐ明朝"/>
        <family val="1"/>
        <charset val="128"/>
      </rPr>
      <t>送付先</t>
    </r>
    <rPh sb="0" eb="3">
      <t>ソウフサキ</t>
    </rPh>
    <phoneticPr fontId="2"/>
  </si>
  <si>
    <r>
      <rPr>
        <sz val="9"/>
        <color theme="1"/>
        <rFont val="ＭＳ Ｐ明朝"/>
        <family val="1"/>
        <charset val="128"/>
      </rPr>
      <t>郵便番号</t>
    </r>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</si>
  <si>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</si>
  <si>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</si>
  <si>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</si>
  <si>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</si>
  <si>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</si>
  <si>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10"/>
        <color theme="1"/>
        <rFont val="ＭＳ Ｐ明朝"/>
        <family val="1"/>
        <charset val="128"/>
      </rPr>
      <t>　</t>
    </r>
    <r>
      <rPr>
        <sz val="9"/>
        <color theme="1"/>
        <rFont val="ＭＳ Ｐ明朝"/>
        <family val="1"/>
        <charset val="128"/>
      </rPr>
      <t>名</t>
    </r>
    <r>
      <rPr>
        <sz val="8"/>
        <color theme="1"/>
        <rFont val="Century"/>
        <family val="1"/>
      </rPr>
      <t/>
    </r>
    <phoneticPr fontId="2"/>
  </si>
  <si>
    <r>
      <rPr>
        <sz val="9"/>
        <color theme="1"/>
        <rFont val="ＭＳ Ｐ明朝"/>
        <family val="1"/>
        <charset val="128"/>
      </rPr>
      <t>貴団体等の
主な活動内容</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</si>
  <si>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</si>
  <si>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</si>
  <si>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</si>
  <si>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</si>
  <si>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</si>
  <si>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</si>
  <si>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</si>
  <si>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</si>
  <si>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</si>
  <si>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</si>
  <si>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</si>
  <si>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t>広報費</t>
    <rPh sb="0" eb="3">
      <t>コウホウヒ</t>
    </rPh>
    <phoneticPr fontId="2"/>
  </si>
  <si>
    <t>所在地</t>
    <rPh sb="0" eb="3">
      <t>ショザイチ</t>
    </rPh>
    <phoneticPr fontId="2"/>
  </si>
  <si>
    <t>文書送付先</t>
    <rPh sb="0" eb="2">
      <t>ブンショ</t>
    </rPh>
    <rPh sb="2" eb="5">
      <t>ソウフサキ</t>
    </rPh>
    <phoneticPr fontId="2"/>
  </si>
  <si>
    <t>年</t>
    <rPh sb="0" eb="1">
      <t>ネン</t>
    </rPh>
    <phoneticPr fontId="2"/>
  </si>
  <si>
    <t>月</t>
    <rPh sb="0" eb="1">
      <t>ツキ</t>
    </rPh>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</si>
  <si>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phoneticPr fontId="2"/>
  </si>
  <si>
    <t>一般社団法人パチンコ・パチスロ社会貢献機構　使用欄</t>
    <rPh sb="0" eb="2">
      <t>イッパン</t>
    </rPh>
    <rPh sb="2" eb="4">
      <t>シャダン</t>
    </rPh>
    <rPh sb="4" eb="6">
      <t>ホウジン</t>
    </rPh>
    <rPh sb="15" eb="17">
      <t>シャカイ</t>
    </rPh>
    <rPh sb="17" eb="19">
      <t>コウケン</t>
    </rPh>
    <rPh sb="19" eb="21">
      <t>キコウ</t>
    </rPh>
    <rPh sb="22" eb="24">
      <t>シヨウ</t>
    </rPh>
    <rPh sb="24" eb="25">
      <t>ラン</t>
    </rPh>
    <phoneticPr fontId="2"/>
  </si>
  <si>
    <t>プルダウン▼から助成分野を選択して下さい</t>
    <rPh sb="8" eb="10">
      <t>ジョセイ</t>
    </rPh>
    <rPh sb="10" eb="12">
      <t>ブンヤ</t>
    </rPh>
    <phoneticPr fontId="2"/>
  </si>
  <si>
    <r>
      <rPr>
        <b/>
        <sz val="10"/>
        <color rgb="FFFF0000"/>
        <rFont val="ＭＳ Ｐ明朝"/>
        <family val="1"/>
        <charset val="128"/>
      </rPr>
      <t>プルダウン▼</t>
    </r>
    <r>
      <rPr>
        <sz val="10"/>
        <color theme="1"/>
        <rFont val="ＭＳ Ｐ明朝"/>
        <family val="1"/>
        <charset val="128"/>
      </rPr>
      <t>から助成分野を選択して下さい</t>
    </r>
    <rPh sb="8" eb="10">
      <t>ジョセイ</t>
    </rPh>
    <rPh sb="10" eb="12">
      <t>ブンヤ</t>
    </rPh>
    <phoneticPr fontId="2"/>
  </si>
  <si>
    <r>
      <rPr>
        <sz val="10.5"/>
        <color theme="1"/>
        <rFont val="ＭＳ 明朝"/>
        <family val="1"/>
        <charset val="128"/>
      </rPr>
      <t>一般社団法人パチンコ・パチスロ社会貢献機構　事務局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6">
      <t>イッパンシャダンホウジン</t>
    </rPh>
    <rPh sb="15" eb="17">
      <t>シャカイ</t>
    </rPh>
    <rPh sb="17" eb="19">
      <t>コウケン</t>
    </rPh>
    <rPh sb="19" eb="21">
      <t>キコウ</t>
    </rPh>
    <rPh sb="22" eb="25">
      <t>ジムキョク</t>
    </rPh>
    <phoneticPr fontId="2"/>
  </si>
  <si>
    <t>josei-jigyo@posc.or.jp</t>
    <phoneticPr fontId="2"/>
  </si>
  <si>
    <r>
      <t>1.</t>
    </r>
    <r>
      <rPr>
        <sz val="10"/>
        <color theme="1"/>
        <rFont val="ＭＳ Ｐ明朝"/>
        <family val="1"/>
        <charset val="128"/>
      </rPr>
      <t>パチンコ・パチスロ依存問題の予防と解決に取り組む事業・研究への支援</t>
    </r>
  </si>
  <si>
    <t>一般社団法人パチンコ・パチスロ社会貢献機構
　　代表理事　宮田　亮平　殿</t>
    <rPh sb="0" eb="6">
      <t>イッパンシャダンホウジン</t>
    </rPh>
    <rPh sb="24" eb="28">
      <t>ダイヒョウリジ</t>
    </rPh>
    <rPh sb="29" eb="31">
      <t>ミヤタ</t>
    </rPh>
    <rPh sb="32" eb="34">
      <t>リョウヘイ</t>
    </rPh>
    <phoneticPr fontId="2"/>
  </si>
  <si>
    <r>
      <rPr>
        <sz val="9"/>
        <color theme="1"/>
        <rFont val="Yu Gothic"/>
        <family val="1"/>
        <charset val="128"/>
      </rPr>
      <t>携帯</t>
    </r>
    <r>
      <rPr>
        <sz val="9"/>
        <color theme="1"/>
        <rFont val="Century"/>
        <family val="1"/>
        <charset val="128"/>
      </rPr>
      <t xml:space="preserve"> :</t>
    </r>
    <rPh sb="0" eb="2">
      <t>ケイタイ</t>
    </rPh>
    <phoneticPr fontId="2"/>
  </si>
  <si>
    <r>
      <t>3.</t>
    </r>
    <r>
      <rPr>
        <sz val="10"/>
        <color theme="1"/>
        <rFont val="ＭＳ Ｐ明朝"/>
        <family val="1"/>
        <charset val="128"/>
      </rPr>
      <t>日本国内各地の災害被災者の支援や被災地復興のための支援</t>
    </r>
  </si>
  <si>
    <t>特別）パチンコ・パチスロ依存問題の予防と解決に取り組む研究機関への、研究成果周知に対する支援</t>
  </si>
  <si>
    <r>
      <rPr>
        <sz val="16"/>
        <color theme="1"/>
        <rFont val="Arial"/>
        <family val="2"/>
      </rPr>
      <t>2023</t>
    </r>
    <r>
      <rPr>
        <sz val="16"/>
        <color theme="1"/>
        <rFont val="ＭＳ Ｐゴシック"/>
        <family val="3"/>
        <charset val="128"/>
      </rPr>
      <t>年度社会貢献活動助成申請書</t>
    </r>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</si>
  <si>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b/>
        <sz val="9"/>
        <color rgb="FFFF0000"/>
        <rFont val="Segoe UI Symbol"/>
        <family val="1"/>
      </rPr>
      <t>▼</t>
    </r>
    <r>
      <rPr>
        <sz val="9"/>
        <color theme="1"/>
        <rFont val="ＭＳ Ｐ明朝"/>
        <family val="1"/>
        <charset val="128"/>
      </rPr>
      <t>から選択して下さい</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</si>
  <si>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t>
    </r>
    <r>
      <rPr>
        <b/>
        <sz val="9"/>
        <color rgb="FFFF0000"/>
        <rFont val="ＭＳ Ｐ明朝"/>
        <family val="1"/>
        <charset val="128"/>
      </rPr>
      <t>プルダウン</t>
    </r>
    <r>
      <rPr>
        <b/>
        <sz val="9"/>
        <color rgb="FFFF0000"/>
        <rFont val="Segoe UI Symbol"/>
        <family val="1"/>
      </rPr>
      <t>▼</t>
    </r>
    <r>
      <rPr>
        <sz val="9"/>
        <color theme="1"/>
        <rFont val="ＭＳ Ｐ明朝"/>
        <family val="1"/>
        <charset val="128"/>
      </rPr>
      <t>から選択して下さい</t>
    </r>
    <phoneticPr fontId="2"/>
  </si>
  <si>
    <r>
      <rPr>
        <sz val="10.5"/>
        <color theme="1"/>
        <rFont val="Century"/>
        <family val="1"/>
      </rPr>
      <t>2022</t>
    </r>
    <r>
      <rPr>
        <sz val="10.5"/>
        <color theme="1"/>
        <rFont val="游ゴシック"/>
        <family val="1"/>
        <charset val="128"/>
      </rPr>
      <t>年</t>
    </r>
    <r>
      <rPr>
        <sz val="10.5"/>
        <color theme="1"/>
        <rFont val="Century"/>
        <family val="1"/>
      </rPr>
      <t>11</t>
    </r>
    <r>
      <rPr>
        <sz val="10.5"/>
        <color theme="1"/>
        <rFont val="游ゴシック"/>
        <family val="1"/>
        <charset val="128"/>
      </rPr>
      <t>月7日</t>
    </r>
    <r>
      <rPr>
        <sz val="10.5"/>
        <color theme="1"/>
        <rFont val="Century"/>
        <family val="1"/>
      </rPr>
      <t>(</t>
    </r>
    <r>
      <rPr>
        <sz val="10.5"/>
        <color theme="1"/>
        <rFont val="游ゴシック"/>
        <family val="1"/>
        <charset val="128"/>
      </rPr>
      <t>月</t>
    </r>
    <r>
      <rPr>
        <sz val="10.5"/>
        <color theme="1"/>
        <rFont val="Century"/>
        <family val="1"/>
      </rPr>
      <t>)~2022</t>
    </r>
    <r>
      <rPr>
        <sz val="10.5"/>
        <color theme="1"/>
        <rFont val="游ゴシック"/>
        <family val="1"/>
        <charset val="128"/>
      </rPr>
      <t>年</t>
    </r>
    <r>
      <rPr>
        <sz val="10.5"/>
        <color theme="1"/>
        <rFont val="Century"/>
        <family val="1"/>
      </rPr>
      <t>12</t>
    </r>
    <r>
      <rPr>
        <sz val="10.5"/>
        <color theme="1"/>
        <rFont val="游ゴシック"/>
        <family val="1"/>
        <charset val="128"/>
      </rPr>
      <t>月9日</t>
    </r>
    <r>
      <rPr>
        <sz val="10.5"/>
        <color theme="1"/>
        <rFont val="Century"/>
        <family val="1"/>
      </rPr>
      <t>(</t>
    </r>
    <r>
      <rPr>
        <sz val="10.5"/>
        <color theme="1"/>
        <rFont val="游ゴシック"/>
        <family val="1"/>
        <charset val="128"/>
      </rPr>
      <t>金</t>
    </r>
    <r>
      <rPr>
        <sz val="10.5"/>
        <color theme="1"/>
        <rFont val="Century"/>
        <family val="1"/>
      </rPr>
      <t>)15:00</t>
    </r>
    <r>
      <rPr>
        <sz val="10.5"/>
        <color theme="1"/>
        <rFont val="ＭＳ 明朝"/>
        <family val="1"/>
        <charset val="128"/>
      </rPr>
      <t>　</t>
    </r>
    <r>
      <rPr>
        <b/>
        <sz val="10.5"/>
        <color rgb="FFFF0000"/>
        <rFont val="游ゴシック"/>
        <family val="1"/>
        <charset val="128"/>
      </rPr>
      <t>メール</t>
    </r>
    <r>
      <rPr>
        <b/>
        <sz val="10.5"/>
        <color rgb="FFFF0000"/>
        <rFont val="ＭＳ 明朝"/>
        <family val="1"/>
        <charset val="128"/>
      </rPr>
      <t>必着</t>
    </r>
    <phoneticPr fontId="2"/>
  </si>
  <si>
    <r>
      <t>①申請は、</t>
    </r>
    <r>
      <rPr>
        <b/>
        <sz val="11"/>
        <color rgb="FFFF0000"/>
        <rFont val="ＭＳ Ｐ明朝"/>
        <family val="1"/>
        <charset val="128"/>
      </rPr>
      <t>「電子メール」と「印刷物の郵送」</t>
    </r>
    <r>
      <rPr>
        <sz val="11"/>
        <rFont val="ＭＳ Ｐ明朝"/>
        <family val="1"/>
        <charset val="128"/>
      </rPr>
      <t>の</t>
    </r>
    <r>
      <rPr>
        <b/>
        <sz val="11"/>
        <color rgb="FF00B0F0"/>
        <rFont val="ＭＳ Ｐ明朝"/>
        <family val="1"/>
        <charset val="128"/>
      </rPr>
      <t>両方</t>
    </r>
    <r>
      <rPr>
        <sz val="11"/>
        <color indexed="8"/>
        <rFont val="ＭＳ Ｐ明朝"/>
        <family val="1"/>
        <charset val="128"/>
      </rPr>
      <t>を用意しましたか</t>
    </r>
    <rPh sb="14" eb="17">
      <t>インサツブツ</t>
    </rPh>
    <rPh sb="18" eb="20">
      <t>ユウソウ</t>
    </rPh>
    <phoneticPr fontId="2"/>
  </si>
  <si>
    <r>
      <t>②印刷物に申請団体の概要</t>
    </r>
    <r>
      <rPr>
        <sz val="11"/>
        <color indexed="8"/>
        <rFont val="Century"/>
        <family val="1"/>
        <charset val="128"/>
      </rPr>
      <t>(</t>
    </r>
    <r>
      <rPr>
        <sz val="11"/>
        <color indexed="8"/>
        <rFont val="ＭＳ Ｐ明朝"/>
        <family val="1"/>
        <charset val="128"/>
      </rPr>
      <t>役員名簿、財務諸表等含</t>
    </r>
    <r>
      <rPr>
        <sz val="11"/>
        <color indexed="8"/>
        <rFont val="Century"/>
        <family val="1"/>
        <charset val="128"/>
      </rPr>
      <t>)</t>
    </r>
    <r>
      <rPr>
        <sz val="11"/>
        <color indexed="8"/>
        <rFont val="ＭＳ Ｐ明朝"/>
        <family val="1"/>
        <charset val="128"/>
      </rPr>
      <t>を同封しましたか</t>
    </r>
  </si>
  <si>
    <t>③申請書を印刷した際文言が途切れないよう簡潔に記入しましたか</t>
  </si>
  <si>
    <t>⑨以下の確認事項①②の宛名で文書が送達可能ですか</t>
  </si>
  <si>
    <r>
      <t>⑤物品購入費、工事・改修費は、それぞれ</t>
    </r>
    <r>
      <rPr>
        <b/>
        <sz val="11"/>
        <color rgb="FFFF0000"/>
        <rFont val="ＭＳ Ｐ明朝"/>
        <family val="1"/>
        <charset val="128"/>
      </rPr>
      <t>申請額の20%以内</t>
    </r>
    <r>
      <rPr>
        <sz val="11"/>
        <color indexed="8"/>
        <rFont val="ＭＳ Ｐ明朝"/>
        <family val="1"/>
        <charset val="128"/>
      </rPr>
      <t>ですか</t>
    </r>
    <phoneticPr fontId="2"/>
  </si>
  <si>
    <r>
      <t>④</t>
    </r>
    <r>
      <rPr>
        <b/>
        <sz val="11"/>
        <color rgb="FFFF0000"/>
        <rFont val="ＭＳ Ｐ明朝"/>
        <family val="1"/>
        <charset val="128"/>
      </rPr>
      <t>総事業費は100万円以上</t>
    </r>
    <r>
      <rPr>
        <sz val="11"/>
        <color indexed="8"/>
        <rFont val="ＭＳ Ｐ明朝"/>
        <family val="1"/>
        <charset val="128"/>
      </rPr>
      <t>ですか</t>
    </r>
    <phoneticPr fontId="2"/>
  </si>
  <si>
    <r>
      <t>⑥総事業費の</t>
    </r>
    <r>
      <rPr>
        <b/>
        <sz val="11"/>
        <color rgb="FFFF0000"/>
        <rFont val="ＭＳ Ｐ明朝"/>
        <family val="1"/>
        <charset val="128"/>
      </rPr>
      <t>20%以上を申請団体が確保</t>
    </r>
    <r>
      <rPr>
        <sz val="11"/>
        <color indexed="8"/>
        <rFont val="ＭＳ Ｐ明朝"/>
        <family val="1"/>
        <charset val="128"/>
      </rPr>
      <t>していますか</t>
    </r>
    <phoneticPr fontId="2"/>
  </si>
  <si>
    <r>
      <t>⑦貴団体は</t>
    </r>
    <r>
      <rPr>
        <b/>
        <sz val="11"/>
        <color rgb="FFFF0000"/>
        <rFont val="ＭＳ Ｐ明朝"/>
        <family val="1"/>
        <charset val="128"/>
      </rPr>
      <t>民間の非営利組織</t>
    </r>
    <r>
      <rPr>
        <sz val="11"/>
        <color indexed="8"/>
        <rFont val="ＭＳ Ｐ明朝"/>
        <family val="1"/>
        <charset val="128"/>
      </rPr>
      <t>ですか（個人、営利企業ではない）</t>
    </r>
    <phoneticPr fontId="2"/>
  </si>
  <si>
    <r>
      <t>⑧金額の入力は</t>
    </r>
    <r>
      <rPr>
        <b/>
        <sz val="11"/>
        <color rgb="FFFF0000"/>
        <rFont val="ＭＳ Ｐ明朝"/>
        <family val="1"/>
        <charset val="128"/>
      </rPr>
      <t>半角数字</t>
    </r>
    <r>
      <rPr>
        <sz val="11"/>
        <color indexed="8"/>
        <rFont val="ＭＳ Ｐ明朝"/>
        <family val="1"/>
        <charset val="128"/>
      </rPr>
      <t>にしましたか（円などの単位不要）</t>
    </r>
    <phoneticPr fontId="2"/>
  </si>
  <si>
    <r>
      <rPr>
        <sz val="10.5"/>
        <color theme="1"/>
        <rFont val="ＭＳ 明朝"/>
        <family val="1"/>
        <charset val="128"/>
      </rPr>
      <t xml:space="preserve">一般社団法人パチンコ・パチスロ社会貢献機構　事務局
</t>
    </r>
    <r>
      <rPr>
        <sz val="10.5"/>
        <color theme="1"/>
        <rFont val="Century"/>
        <family val="1"/>
      </rPr>
      <t xml:space="preserve">E-Mail : josei-jigyo@posc.or.jp
</t>
    </r>
    <r>
      <rPr>
        <sz val="10.5"/>
        <color theme="1"/>
        <rFont val="游ゴシック"/>
        <family val="1"/>
        <charset val="128"/>
      </rPr>
      <t>（問い合わせはメールでお願いします）</t>
    </r>
    <rPh sb="0" eb="6">
      <t>イッパンシャダンホウジン</t>
    </rPh>
    <phoneticPr fontId="2"/>
  </si>
  <si>
    <r>
      <t>2.</t>
    </r>
    <r>
      <rPr>
        <sz val="10"/>
        <color theme="1"/>
        <rFont val="ＭＳ Ｐ明朝"/>
        <family val="1"/>
        <charset val="128"/>
      </rPr>
      <t>子どもの健全育成と、</t>
    </r>
    <r>
      <rPr>
        <sz val="10"/>
        <color theme="1"/>
        <rFont val="Century"/>
        <family val="1"/>
      </rPr>
      <t>SDG</t>
    </r>
    <r>
      <rPr>
        <sz val="10"/>
        <color theme="1"/>
        <rFont val="ＭＳ Ｐ明朝"/>
        <family val="1"/>
        <charset val="128"/>
      </rPr>
      <t>ｓの目標のうち、「貧困をなくそう」、「すべての人に健康と福祉を」、「質の高い教育をみんなに」の実現に資する活動への支援</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</si>
</sst>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様&quot;"/>
    <numFmt numFmtId="182" formatCode="####&quot;年&quot;"/>
    <numFmt numFmtId="183" formatCode="##&quot;月&quot;"/>
    <numFmt numFmtId="184" formatCode="##&quot;名&quot;"/>
    <numFmt numFmtId="185" formatCode="&quot;(うちボランティア&quot;##&quot;名)&quot;"/>
  </numFmts>
  <fonts count="70">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b/>
      <sz val="10"/>
      <color rgb="FFFF0000"/>
      <name val="ＭＳ Ｐ明朝"/>
      <family val="1"/>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1"/>
      <color indexed="8"/>
      <name val="Century"/>
      <family val="1"/>
      <charset val="128"/>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9"/>
      <color theme="1"/>
      <name val="Century"/>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
      <b/>
      <sz val="11"/>
      <color rgb="FF00B0F0"/>
      <name val="ＭＳ Ｐ明朝"/>
      <family val="1"/>
      <charset val="128"/>
    </font>
    <font>
      <u/>
      <sz val="11"/>
      <color theme="10"/>
      <name val="Century"/>
      <family val="2"/>
      <charset val="128"/>
    </font>
    <font>
      <sz val="10.5"/>
      <color theme="1"/>
      <name val="游ゴシック"/>
      <family val="1"/>
      <charset val="128"/>
    </font>
    <font>
      <sz val="9"/>
      <color theme="1"/>
      <name val="Yu Gothic"/>
      <family val="1"/>
      <charset val="128"/>
    </font>
    <font>
      <b/>
      <sz val="9"/>
      <color rgb="FFFF0000"/>
      <name val="Segoe UI Symbol"/>
      <family val="1"/>
    </font>
    <font>
      <b/>
      <sz val="10.5"/>
      <color rgb="FFFF0000"/>
      <name val="游ゴシック"/>
      <family val="1"/>
      <charset val="128"/>
    </font>
    <font>
      <sz val="11"/>
      <name val="ＭＳ Ｐ明朝"/>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9">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dotted">
        <color auto="1"/>
      </top>
      <bottom style="medium">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dashed">
        <color auto="1"/>
      </left>
      <right style="dotted">
        <color auto="1"/>
      </right>
      <top style="dotted">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5">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xf numFmtId="0" fontId="64" fillId="0" borderId="0" applyNumberFormat="0" applyFill="0" applyBorder="0" applyAlignment="0" applyProtection="0">
      <alignment vertical="center"/>
    </xf>
  </cellStyleXfs>
  <cellXfs count="37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60" xfId="0" applyFont="1" applyFill="1" applyBorder="1" applyAlignment="1">
      <alignment horizontal="center" vertical="center"/>
    </xf>
    <xf numFmtId="38" fontId="10" fillId="0" borderId="0" xfId="3" applyFont="1" applyAlignment="1">
      <alignment horizontal="center" vertical="center"/>
    </xf>
    <xf numFmtId="0" fontId="5" fillId="0" borderId="113" xfId="0" applyFont="1" applyBorder="1" applyAlignment="1">
      <alignment horizontal="center" vertical="center"/>
    </xf>
    <xf numFmtId="0" fontId="5" fillId="0" borderId="116" xfId="0" applyFont="1" applyBorder="1">
      <alignment vertical="center"/>
    </xf>
    <xf numFmtId="0" fontId="4" fillId="3" borderId="61"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6" xfId="0" applyFont="1" applyBorder="1" applyProtection="1">
      <alignment vertical="center"/>
      <protection locked="0"/>
    </xf>
    <xf numFmtId="0" fontId="5" fillId="0" borderId="69" xfId="0" applyFont="1" applyBorder="1" applyAlignment="1" applyProtection="1">
      <alignment horizontal="left" vertical="center" indent="1"/>
      <protection locked="0"/>
    </xf>
    <xf numFmtId="0" fontId="23" fillId="0" borderId="1" xfId="0" applyFont="1" applyBorder="1" applyAlignment="1">
      <alignment horizontal="right" vertical="center"/>
    </xf>
    <xf numFmtId="0" fontId="0" fillId="0" borderId="96" xfId="0" applyBorder="1" applyAlignment="1">
      <alignment horizontal="right" vertical="center"/>
    </xf>
    <xf numFmtId="0" fontId="16" fillId="3" borderId="1" xfId="0" applyFont="1" applyFill="1" applyBorder="1" applyAlignment="1">
      <alignment horizontal="center" vertical="center" wrapText="1"/>
    </xf>
    <xf numFmtId="0" fontId="24" fillId="0" borderId="96" xfId="2" applyFont="1" applyBorder="1" applyAlignment="1">
      <alignment horizontal="center" vertical="center"/>
    </xf>
    <xf numFmtId="0" fontId="24" fillId="0" borderId="2" xfId="2" applyFont="1" applyBorder="1">
      <alignment vertical="center"/>
    </xf>
    <xf numFmtId="0" fontId="15" fillId="3" borderId="2" xfId="0" applyFont="1" applyFill="1" applyBorder="1" applyAlignment="1">
      <alignment horizontal="center" vertical="center" wrapText="1"/>
    </xf>
    <xf numFmtId="0" fontId="0" fillId="0" borderId="3" xfId="0" applyBorder="1" applyAlignment="1">
      <alignment horizontal="left" vertical="center"/>
    </xf>
    <xf numFmtId="0" fontId="27" fillId="0" borderId="2" xfId="0" applyFont="1" applyBorder="1" applyAlignment="1">
      <alignment horizontal="justify" vertical="center" wrapText="1"/>
    </xf>
    <xf numFmtId="0" fontId="14" fillId="0" borderId="3" xfId="2" applyFont="1" applyBorder="1" applyAlignment="1">
      <alignment horizontal="center" vertical="center"/>
    </xf>
    <xf numFmtId="0" fontId="15" fillId="3" borderId="167"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0" fillId="0" borderId="6" xfId="0" applyBorder="1" applyAlignment="1">
      <alignment horizontal="left" vertical="center"/>
    </xf>
    <xf numFmtId="0" fontId="29" fillId="5" borderId="2" xfId="0" applyFont="1" applyFill="1" applyBorder="1" applyAlignment="1">
      <alignment horizontal="left" vertical="center" wrapText="1"/>
    </xf>
    <xf numFmtId="0" fontId="4" fillId="3" borderId="127" xfId="0" applyFont="1" applyFill="1" applyBorder="1" applyAlignment="1">
      <alignment vertical="center" textRotation="255"/>
    </xf>
    <xf numFmtId="0" fontId="4" fillId="3" borderId="175" xfId="0" applyFont="1" applyFill="1" applyBorder="1" applyAlignment="1">
      <alignment vertical="center" textRotation="255"/>
    </xf>
    <xf numFmtId="0" fontId="24" fillId="4" borderId="3" xfId="2" applyFont="1" applyFill="1" applyBorder="1" applyAlignment="1" applyProtection="1">
      <alignment horizontal="center" vertical="center"/>
      <protection locked="0"/>
    </xf>
    <xf numFmtId="6" fontId="5" fillId="0" borderId="114" xfId="3" applyNumberFormat="1" applyFont="1" applyBorder="1" applyAlignment="1">
      <alignment horizontal="right" vertical="center"/>
    </xf>
    <xf numFmtId="6" fontId="5" fillId="0" borderId="117" xfId="3" applyNumberFormat="1" applyFont="1" applyBorder="1" applyAlignment="1">
      <alignment horizontal="right" vertical="center"/>
    </xf>
    <xf numFmtId="0" fontId="3" fillId="3" borderId="62" xfId="0" applyFont="1" applyFill="1" applyBorder="1" applyAlignment="1">
      <alignment horizontal="center" vertical="center" shrinkToFit="1"/>
    </xf>
    <xf numFmtId="0" fontId="5" fillId="0" borderId="115" xfId="0" applyFont="1" applyBorder="1" applyAlignment="1">
      <alignment vertical="center" shrinkToFit="1"/>
    </xf>
    <xf numFmtId="0" fontId="5" fillId="0" borderId="118" xfId="0" applyFont="1" applyBorder="1" applyAlignment="1">
      <alignment vertical="center" shrinkToFit="1"/>
    </xf>
    <xf numFmtId="0" fontId="5" fillId="0" borderId="68" xfId="0" applyFont="1" applyBorder="1" applyAlignment="1" applyProtection="1">
      <alignment vertical="center" shrinkToFit="1"/>
      <protection locked="0"/>
    </xf>
    <xf numFmtId="0" fontId="5" fillId="0" borderId="69" xfId="0" applyFont="1" applyBorder="1" applyProtection="1">
      <alignment vertical="center"/>
      <protection locked="0"/>
    </xf>
    <xf numFmtId="6" fontId="5" fillId="0" borderId="35" xfId="3" applyNumberFormat="1" applyFont="1" applyBorder="1" applyAlignment="1" applyProtection="1">
      <alignment horizontal="right" vertical="center"/>
      <protection locked="0"/>
    </xf>
    <xf numFmtId="0" fontId="5" fillId="0" borderId="71" xfId="0" applyFont="1" applyBorder="1" applyAlignment="1" applyProtection="1">
      <alignment vertical="center" shrinkToFit="1"/>
      <protection locked="0"/>
    </xf>
    <xf numFmtId="0" fontId="31" fillId="0" borderId="0" xfId="0" applyFont="1" applyAlignment="1">
      <alignment vertical="center" textRotation="255"/>
    </xf>
    <xf numFmtId="5" fontId="31" fillId="3" borderId="139" xfId="0" applyNumberFormat="1" applyFont="1" applyFill="1" applyBorder="1" applyAlignment="1">
      <alignment horizontal="left" vertical="center"/>
    </xf>
    <xf numFmtId="5" fontId="31" fillId="3" borderId="131" xfId="0" applyNumberFormat="1" applyFont="1" applyFill="1" applyBorder="1" applyAlignment="1">
      <alignment horizontal="left" vertical="center"/>
    </xf>
    <xf numFmtId="0" fontId="34" fillId="3" borderId="61" xfId="0" applyFont="1" applyFill="1" applyBorder="1" applyAlignment="1">
      <alignment horizontal="left" vertical="center"/>
    </xf>
    <xf numFmtId="5" fontId="38" fillId="3" borderId="114" xfId="3" applyNumberFormat="1" applyFont="1" applyFill="1" applyBorder="1" applyAlignment="1" applyProtection="1">
      <alignment horizontal="left" vertical="center"/>
    </xf>
    <xf numFmtId="5" fontId="38" fillId="3" borderId="117" xfId="3" applyNumberFormat="1" applyFont="1" applyFill="1" applyBorder="1" applyAlignment="1" applyProtection="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32" fillId="0" borderId="0" xfId="0" applyFont="1" applyAlignment="1">
      <alignment horizontal="center" vertical="center"/>
    </xf>
    <xf numFmtId="0" fontId="31" fillId="0" borderId="0" xfId="0" applyFont="1" applyAlignment="1">
      <alignment horizontal="center" vertical="center"/>
    </xf>
    <xf numFmtId="0" fontId="31" fillId="3" borderId="126" xfId="0" applyFont="1" applyFill="1" applyBorder="1" applyAlignment="1">
      <alignment horizontal="left" vertical="center"/>
    </xf>
    <xf numFmtId="178" fontId="32" fillId="0" borderId="82" xfId="0" applyNumberFormat="1" applyFont="1" applyBorder="1" applyAlignment="1">
      <alignment horizontal="left" vertical="center"/>
    </xf>
    <xf numFmtId="0" fontId="32" fillId="0" borderId="0" xfId="0" applyFont="1" applyAlignment="1">
      <alignment horizontal="left" vertical="center"/>
    </xf>
    <xf numFmtId="0" fontId="32" fillId="3" borderId="130" xfId="0" applyFont="1" applyFill="1" applyBorder="1" applyAlignment="1">
      <alignment horizontal="left" vertical="center"/>
    </xf>
    <xf numFmtId="0" fontId="35" fillId="4" borderId="129" xfId="0" applyFont="1" applyFill="1" applyBorder="1" applyAlignment="1">
      <alignment horizontal="left" vertical="center" shrinkToFit="1"/>
    </xf>
    <xf numFmtId="0" fontId="35" fillId="0" borderId="2" xfId="0" applyFont="1" applyBorder="1" applyAlignment="1">
      <alignment horizontal="left" vertical="center"/>
    </xf>
    <xf numFmtId="0" fontId="31" fillId="0" borderId="131" xfId="0" applyFont="1" applyBorder="1" applyAlignment="1">
      <alignment horizontal="left" vertical="center"/>
    </xf>
    <xf numFmtId="0" fontId="31" fillId="0" borderId="2" xfId="0" applyFont="1" applyBorder="1" applyAlignment="1">
      <alignment horizontal="left" vertical="center"/>
    </xf>
    <xf numFmtId="0" fontId="36" fillId="0" borderId="131" xfId="0" applyFont="1" applyBorder="1" applyAlignment="1">
      <alignment horizontal="left" vertical="center"/>
    </xf>
    <xf numFmtId="0" fontId="33" fillId="3" borderId="11" xfId="0" applyFont="1" applyFill="1" applyBorder="1" applyAlignment="1">
      <alignment horizontal="center" vertical="center" wrapText="1"/>
    </xf>
    <xf numFmtId="0" fontId="31" fillId="3" borderId="130" xfId="0" applyFont="1" applyFill="1" applyBorder="1" applyAlignment="1">
      <alignment horizontal="left" vertical="center"/>
    </xf>
    <xf numFmtId="177" fontId="31" fillId="0" borderId="131" xfId="0" applyNumberFormat="1" applyFont="1" applyBorder="1" applyAlignment="1">
      <alignment horizontal="left" vertical="center"/>
    </xf>
    <xf numFmtId="177" fontId="33" fillId="3" borderId="42" xfId="0" applyNumberFormat="1" applyFont="1" applyFill="1" applyBorder="1" applyAlignment="1">
      <alignment horizontal="center" vertical="center" shrinkToFit="1"/>
    </xf>
    <xf numFmtId="177" fontId="34" fillId="4" borderId="133" xfId="0" applyNumberFormat="1" applyFont="1" applyFill="1" applyBorder="1" applyAlignment="1">
      <alignment horizontal="left" vertical="center" shrinkToFit="1"/>
    </xf>
    <xf numFmtId="177" fontId="34" fillId="0" borderId="2" xfId="0" applyNumberFormat="1" applyFont="1" applyBorder="1" applyAlignment="1">
      <alignment horizontal="left" vertical="center" shrinkToFit="1"/>
    </xf>
    <xf numFmtId="0" fontId="33" fillId="3" borderId="132" xfId="0" applyFont="1" applyFill="1" applyBorder="1" applyAlignment="1">
      <alignment horizontal="center" vertical="center"/>
    </xf>
    <xf numFmtId="0" fontId="37" fillId="3" borderId="130" xfId="0" applyFont="1" applyFill="1" applyBorder="1" applyAlignment="1">
      <alignment horizontal="left" vertical="center" shrinkToFit="1"/>
    </xf>
    <xf numFmtId="0" fontId="38" fillId="3" borderId="130" xfId="0" applyFont="1" applyFill="1" applyBorder="1" applyAlignment="1">
      <alignment horizontal="left" vertical="center"/>
    </xf>
    <xf numFmtId="0" fontId="34" fillId="3" borderId="130" xfId="0" applyFont="1" applyFill="1" applyBorder="1" applyAlignment="1">
      <alignment horizontal="left" vertical="center"/>
    </xf>
    <xf numFmtId="0" fontId="34" fillId="3" borderId="136" xfId="0" applyFont="1" applyFill="1" applyBorder="1" applyAlignment="1">
      <alignment horizontal="left" vertical="center"/>
    </xf>
    <xf numFmtId="0" fontId="32" fillId="3" borderId="138" xfId="0" applyFont="1" applyFill="1" applyBorder="1" applyAlignment="1">
      <alignment horizontal="left" vertical="center"/>
    </xf>
    <xf numFmtId="0" fontId="31" fillId="0" borderId="139" xfId="0" applyFont="1" applyBorder="1" applyAlignment="1">
      <alignment horizontal="left" vertical="center"/>
    </xf>
    <xf numFmtId="0" fontId="33" fillId="3" borderId="137" xfId="0" applyFont="1" applyFill="1" applyBorder="1" applyAlignment="1">
      <alignment horizontal="center" vertical="center" wrapText="1"/>
    </xf>
    <xf numFmtId="0" fontId="31" fillId="3" borderId="138" xfId="0" applyFont="1" applyFill="1" applyBorder="1" applyAlignment="1">
      <alignment horizontal="left" vertical="center"/>
    </xf>
    <xf numFmtId="0" fontId="34" fillId="4" borderId="141" xfId="0" applyFont="1" applyFill="1" applyBorder="1" applyAlignment="1">
      <alignment horizontal="left" vertical="center"/>
    </xf>
    <xf numFmtId="0" fontId="34" fillId="0" borderId="2" xfId="0" applyFont="1" applyBorder="1" applyAlignment="1">
      <alignment horizontal="left" vertical="center"/>
    </xf>
    <xf numFmtId="0" fontId="32" fillId="4" borderId="139" xfId="0" applyFont="1" applyFill="1" applyBorder="1" applyAlignment="1">
      <alignment horizontal="left" vertical="center"/>
    </xf>
    <xf numFmtId="0" fontId="32" fillId="4" borderId="142" xfId="0" applyFont="1" applyFill="1" applyBorder="1" applyAlignment="1">
      <alignment horizontal="left" vertical="center"/>
    </xf>
    <xf numFmtId="0" fontId="32" fillId="4" borderId="131" xfId="0" applyFont="1" applyFill="1" applyBorder="1" applyAlignment="1">
      <alignment horizontal="left" vertical="center"/>
    </xf>
    <xf numFmtId="0" fontId="34" fillId="3" borderId="143" xfId="0" applyFont="1" applyFill="1" applyBorder="1">
      <alignment vertical="center"/>
    </xf>
    <xf numFmtId="0" fontId="32" fillId="0" borderId="144" xfId="0" applyFont="1" applyBorder="1" applyAlignment="1">
      <alignment horizontal="left" vertical="center"/>
    </xf>
    <xf numFmtId="0" fontId="32" fillId="3" borderId="0" xfId="0" applyFont="1" applyFill="1" applyAlignment="1">
      <alignment horizontal="center" vertical="center"/>
    </xf>
    <xf numFmtId="0" fontId="32" fillId="0" borderId="131" xfId="0" applyFont="1" applyBorder="1" applyAlignment="1">
      <alignment horizontal="left" vertical="center"/>
    </xf>
    <xf numFmtId="0" fontId="34" fillId="3" borderId="30" xfId="0" applyFont="1" applyFill="1" applyBorder="1" applyAlignment="1">
      <alignment horizontal="center" vertical="center" wrapText="1"/>
    </xf>
    <xf numFmtId="0" fontId="31" fillId="3" borderId="145" xfId="0" applyFont="1" applyFill="1" applyBorder="1" applyAlignment="1">
      <alignment horizontal="left" vertical="center"/>
    </xf>
    <xf numFmtId="0" fontId="34" fillId="3" borderId="138" xfId="0" applyFont="1" applyFill="1" applyBorder="1" applyAlignment="1">
      <alignment horizontal="left" vertical="center"/>
    </xf>
    <xf numFmtId="0" fontId="34" fillId="0" borderId="130" xfId="0" applyFont="1" applyBorder="1" applyAlignment="1">
      <alignment horizontal="left" vertical="center"/>
    </xf>
    <xf numFmtId="5" fontId="34" fillId="0" borderId="130" xfId="0" applyNumberFormat="1" applyFont="1" applyBorder="1" applyAlignment="1">
      <alignment horizontal="left" vertical="center"/>
    </xf>
    <xf numFmtId="0" fontId="34" fillId="3" borderId="148" xfId="0" applyFont="1" applyFill="1" applyBorder="1" applyAlignment="1">
      <alignment horizontal="left" vertical="center"/>
    </xf>
    <xf numFmtId="5" fontId="31" fillId="0" borderId="131" xfId="0" applyNumberFormat="1" applyFont="1" applyBorder="1" applyAlignment="1">
      <alignment horizontal="left" vertical="center"/>
    </xf>
    <xf numFmtId="0" fontId="31" fillId="3" borderId="56" xfId="0" applyFont="1" applyFill="1" applyBorder="1" applyAlignment="1">
      <alignment horizontal="left" vertical="center"/>
    </xf>
    <xf numFmtId="5" fontId="31" fillId="0" borderId="153" xfId="0" applyNumberFormat="1" applyFont="1" applyBorder="1" applyAlignment="1">
      <alignment horizontal="left" vertical="center"/>
    </xf>
    <xf numFmtId="0" fontId="31" fillId="0" borderId="0" xfId="0" applyFont="1" applyAlignment="1">
      <alignment horizontal="left" vertical="center"/>
    </xf>
    <xf numFmtId="0" fontId="31" fillId="3" borderId="156" xfId="0" applyFont="1" applyFill="1" applyBorder="1" applyAlignment="1">
      <alignment horizontal="left" vertical="center"/>
    </xf>
    <xf numFmtId="0" fontId="41" fillId="4" borderId="157" xfId="0" applyFont="1" applyFill="1" applyBorder="1" applyAlignment="1">
      <alignment horizontal="left" vertical="center" shrinkToFit="1"/>
    </xf>
    <xf numFmtId="0" fontId="41" fillId="0" borderId="2" xfId="0" applyFont="1" applyBorder="1" applyAlignment="1">
      <alignment horizontal="left" vertical="center"/>
    </xf>
    <xf numFmtId="0" fontId="32" fillId="3" borderId="0" xfId="0" applyFont="1" applyFill="1" applyAlignment="1">
      <alignment horizontal="left" vertical="center"/>
    </xf>
    <xf numFmtId="0" fontId="32" fillId="3" borderId="45" xfId="0" applyFont="1" applyFill="1" applyBorder="1" applyAlignment="1">
      <alignment horizontal="left" vertical="center"/>
    </xf>
    <xf numFmtId="0" fontId="38" fillId="0" borderId="43" xfId="0" applyFont="1" applyBorder="1" applyAlignment="1">
      <alignment horizontal="left" vertical="center"/>
    </xf>
    <xf numFmtId="0" fontId="38" fillId="0" borderId="2" xfId="0" applyFont="1" applyBorder="1" applyAlignment="1">
      <alignment horizontal="center" vertical="center"/>
    </xf>
    <xf numFmtId="0" fontId="31" fillId="3" borderId="5" xfId="0" applyFont="1" applyFill="1" applyBorder="1" applyAlignment="1">
      <alignment horizontal="left" vertical="center"/>
    </xf>
    <xf numFmtId="0" fontId="31" fillId="0" borderId="162" xfId="0" applyFont="1" applyBorder="1" applyAlignment="1">
      <alignment horizontal="left" vertical="center"/>
    </xf>
    <xf numFmtId="0" fontId="31" fillId="3" borderId="45" xfId="0" applyFont="1" applyFill="1" applyBorder="1" applyAlignment="1">
      <alignment horizontal="left" vertical="center"/>
    </xf>
    <xf numFmtId="0" fontId="42" fillId="0" borderId="43" xfId="0" applyFont="1" applyBorder="1" applyAlignment="1">
      <alignment horizontal="left" vertical="center" wrapText="1"/>
    </xf>
    <xf numFmtId="0" fontId="31" fillId="3" borderId="0" xfId="0" applyFont="1" applyFill="1" applyAlignment="1">
      <alignment horizontal="left" vertical="center"/>
    </xf>
    <xf numFmtId="0" fontId="42" fillId="0" borderId="131" xfId="0" applyFont="1" applyBorder="1" applyAlignment="1">
      <alignment horizontal="left" vertical="center" wrapText="1"/>
    </xf>
    <xf numFmtId="0" fontId="31" fillId="0" borderId="164" xfId="0" applyFont="1" applyBorder="1" applyAlignment="1">
      <alignment horizontal="left" vertical="center"/>
    </xf>
    <xf numFmtId="0" fontId="31" fillId="0" borderId="4" xfId="0" applyFont="1" applyBorder="1" applyAlignment="1">
      <alignment horizontal="left" vertical="center"/>
    </xf>
    <xf numFmtId="0" fontId="34" fillId="3" borderId="60" xfId="0" applyFont="1" applyFill="1" applyBorder="1" applyAlignment="1">
      <alignment horizontal="center" vertical="center"/>
    </xf>
    <xf numFmtId="0" fontId="33" fillId="3" borderId="62" xfId="0" applyFont="1" applyFill="1" applyBorder="1" applyAlignment="1">
      <alignment horizontal="center" vertical="center"/>
    </xf>
    <xf numFmtId="0" fontId="38" fillId="0" borderId="66" xfId="0" applyFont="1" applyBorder="1">
      <alignment vertical="center"/>
    </xf>
    <xf numFmtId="5" fontId="38" fillId="0" borderId="67" xfId="3" applyNumberFormat="1" applyFont="1" applyBorder="1" applyAlignment="1" applyProtection="1">
      <alignment horizontal="left" vertical="center"/>
    </xf>
    <xf numFmtId="0" fontId="38" fillId="0" borderId="68" xfId="0" applyFont="1" applyBorder="1" applyAlignment="1">
      <alignment horizontal="left" vertical="center"/>
    </xf>
    <xf numFmtId="0" fontId="38" fillId="3" borderId="113" xfId="0" applyFont="1" applyFill="1" applyBorder="1" applyAlignment="1">
      <alignment horizontal="center" vertical="center"/>
    </xf>
    <xf numFmtId="0" fontId="38" fillId="3" borderId="115" xfId="0" applyFont="1" applyFill="1" applyBorder="1" applyAlignment="1">
      <alignment horizontal="left" vertical="center"/>
    </xf>
    <xf numFmtId="0" fontId="38" fillId="3" borderId="116" xfId="0" applyFont="1" applyFill="1" applyBorder="1">
      <alignment vertical="center"/>
    </xf>
    <xf numFmtId="0" fontId="38" fillId="0" borderId="118" xfId="0" applyFont="1" applyBorder="1" applyAlignment="1">
      <alignment horizontal="left" vertical="center"/>
    </xf>
    <xf numFmtId="0" fontId="38" fillId="0" borderId="66" xfId="0" applyFont="1" applyBorder="1" applyAlignment="1">
      <alignment horizontal="left" vertical="center" indent="1"/>
    </xf>
    <xf numFmtId="0" fontId="38" fillId="0" borderId="68" xfId="3" applyNumberFormat="1" applyFont="1" applyBorder="1" applyAlignment="1" applyProtection="1">
      <alignment horizontal="left" vertical="center"/>
    </xf>
    <xf numFmtId="0" fontId="38" fillId="0" borderId="69" xfId="0" applyFont="1" applyBorder="1" applyAlignment="1">
      <alignment horizontal="left" vertical="center" indent="1"/>
    </xf>
    <xf numFmtId="5" fontId="38" fillId="0" borderId="35" xfId="3" applyNumberFormat="1" applyFont="1" applyBorder="1" applyAlignment="1" applyProtection="1">
      <alignment horizontal="left" vertical="center"/>
    </xf>
    <xf numFmtId="0" fontId="38" fillId="0" borderId="71" xfId="3" applyNumberFormat="1" applyFont="1" applyBorder="1" applyAlignment="1" applyProtection="1">
      <alignment horizontal="left" vertical="center"/>
    </xf>
    <xf numFmtId="0" fontId="38" fillId="0" borderId="71" xfId="0" applyFont="1" applyBorder="1" applyAlignment="1">
      <alignment horizontal="left" vertical="center"/>
    </xf>
    <xf numFmtId="0" fontId="31" fillId="0" borderId="131" xfId="0" applyFont="1" applyBorder="1" applyAlignment="1">
      <alignment horizontal="left" vertical="center" wrapText="1"/>
    </xf>
    <xf numFmtId="6" fontId="5" fillId="0" borderId="67" xfId="3" applyNumberFormat="1" applyFont="1" applyFill="1" applyBorder="1" applyAlignment="1" applyProtection="1">
      <alignment horizontal="right" vertical="center"/>
    </xf>
    <xf numFmtId="0" fontId="45" fillId="0" borderId="0" xfId="0" applyFont="1" applyAlignment="1">
      <alignment horizontal="right" vertical="center"/>
    </xf>
    <xf numFmtId="0" fontId="47" fillId="0" borderId="0" xfId="0" applyFont="1">
      <alignment vertical="center"/>
    </xf>
    <xf numFmtId="0" fontId="47" fillId="0" borderId="0" xfId="0" applyFont="1" applyAlignment="1"/>
    <xf numFmtId="0" fontId="49" fillId="0" borderId="112" xfId="0" applyFont="1" applyBorder="1" applyAlignment="1"/>
    <xf numFmtId="179" fontId="47" fillId="0" borderId="112" xfId="0" applyNumberFormat="1" applyFont="1" applyBorder="1" applyAlignment="1" applyProtection="1">
      <protection locked="0"/>
    </xf>
    <xf numFmtId="0" fontId="53" fillId="0" borderId="0" xfId="0" applyFont="1">
      <alignment vertical="center"/>
    </xf>
    <xf numFmtId="0" fontId="53" fillId="0" borderId="0" xfId="0" applyFont="1" applyAlignment="1">
      <alignment horizontal="center" vertical="center"/>
    </xf>
    <xf numFmtId="0" fontId="53" fillId="0" borderId="0" xfId="0" applyFont="1" applyAlignment="1">
      <alignment horizontal="right" vertical="center"/>
    </xf>
    <xf numFmtId="0" fontId="55" fillId="0" borderId="97" xfId="0" applyFont="1" applyBorder="1" applyAlignment="1" applyProtection="1">
      <alignment horizontal="center" vertical="center"/>
      <protection locked="0"/>
    </xf>
    <xf numFmtId="0" fontId="55" fillId="0" borderId="98" xfId="0" applyFont="1" applyBorder="1" applyAlignment="1" applyProtection="1">
      <alignment horizontal="center" vertical="center"/>
      <protection locked="0"/>
    </xf>
    <xf numFmtId="0" fontId="49" fillId="0" borderId="11"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7" fillId="0" borderId="22" xfId="0" applyFont="1" applyBorder="1" applyAlignment="1" applyProtection="1">
      <alignment horizontal="center" vertical="center"/>
      <protection locked="0"/>
    </xf>
    <xf numFmtId="0" fontId="53" fillId="3" borderId="94" xfId="0" applyFont="1" applyFill="1" applyBorder="1" applyAlignment="1">
      <alignment horizontal="center" vertical="center" wrapText="1"/>
    </xf>
    <xf numFmtId="0" fontId="53" fillId="3" borderId="14" xfId="0" applyFont="1" applyFill="1" applyBorder="1" applyAlignment="1">
      <alignment horizontal="center" vertical="center"/>
    </xf>
    <xf numFmtId="0" fontId="47" fillId="0" borderId="98" xfId="0" applyFont="1" applyBorder="1" applyAlignment="1" applyProtection="1">
      <alignment horizontal="center" vertical="center"/>
      <protection locked="0"/>
    </xf>
    <xf numFmtId="0" fontId="53" fillId="0" borderId="0" xfId="0" applyFont="1" applyAlignment="1">
      <alignment vertical="center" shrinkToFit="1"/>
    </xf>
    <xf numFmtId="0" fontId="53" fillId="0" borderId="99" xfId="0" applyFont="1" applyBorder="1" applyAlignment="1" applyProtection="1">
      <alignment horizontal="center" vertical="center"/>
      <protection locked="0"/>
    </xf>
    <xf numFmtId="0" fontId="53" fillId="0" borderId="89" xfId="0" applyFont="1" applyBorder="1" applyProtection="1">
      <alignment vertical="center"/>
      <protection locked="0"/>
    </xf>
    <xf numFmtId="0" fontId="55" fillId="0" borderId="37" xfId="0" applyFont="1" applyBorder="1" applyAlignment="1" applyProtection="1">
      <alignment horizontal="center" vertical="center"/>
      <protection locked="0"/>
    </xf>
    <xf numFmtId="0" fontId="47" fillId="0" borderId="99" xfId="0" applyFont="1" applyBorder="1" applyAlignment="1" applyProtection="1">
      <alignment horizontal="center" vertical="center"/>
      <protection locked="0"/>
    </xf>
    <xf numFmtId="0" fontId="47" fillId="0" borderId="100" xfId="0" applyFont="1" applyBorder="1" applyAlignment="1" applyProtection="1">
      <alignment horizontal="center" vertical="center"/>
      <protection locked="0"/>
    </xf>
    <xf numFmtId="0" fontId="53" fillId="3" borderId="13" xfId="0" applyFont="1" applyFill="1" applyBorder="1" applyAlignment="1">
      <alignment horizontal="center" vertical="center"/>
    </xf>
    <xf numFmtId="0" fontId="48" fillId="3" borderId="178" xfId="0" applyFont="1" applyFill="1" applyBorder="1" applyAlignment="1" applyProtection="1">
      <alignment horizontal="center" vertical="center"/>
      <protection locked="0"/>
    </xf>
    <xf numFmtId="0" fontId="47" fillId="0" borderId="76" xfId="0" applyFont="1" applyBorder="1" applyProtection="1">
      <alignment vertical="center"/>
      <protection locked="0"/>
    </xf>
    <xf numFmtId="0" fontId="53" fillId="3" borderId="23" xfId="0" applyFont="1" applyFill="1" applyBorder="1" applyAlignment="1">
      <alignment horizontal="center" vertical="center" wrapText="1"/>
    </xf>
    <xf numFmtId="176" fontId="47" fillId="3" borderId="38" xfId="0" applyNumberFormat="1" applyFont="1" applyFill="1" applyBorder="1" applyAlignment="1">
      <alignment horizontal="right" vertical="center"/>
    </xf>
    <xf numFmtId="176" fontId="53" fillId="0" borderId="170" xfId="0" applyNumberFormat="1" applyFont="1" applyBorder="1" applyAlignment="1" applyProtection="1">
      <alignment horizontal="right" vertical="center"/>
      <protection locked="0"/>
    </xf>
    <xf numFmtId="176" fontId="53" fillId="0" borderId="71" xfId="1" applyNumberFormat="1" applyFont="1" applyBorder="1" applyAlignment="1" applyProtection="1">
      <alignment horizontal="right" vertical="center"/>
      <protection locked="0"/>
    </xf>
    <xf numFmtId="176" fontId="53" fillId="0" borderId="71" xfId="0" applyNumberFormat="1" applyFont="1" applyBorder="1" applyAlignment="1" applyProtection="1">
      <alignment horizontal="right" vertical="center"/>
      <protection locked="0"/>
    </xf>
    <xf numFmtId="176" fontId="53" fillId="0" borderId="171" xfId="0" applyNumberFormat="1" applyFont="1" applyBorder="1" applyAlignment="1" applyProtection="1">
      <alignment horizontal="right" vertical="center"/>
      <protection locked="0"/>
    </xf>
    <xf numFmtId="0" fontId="6" fillId="0" borderId="0" xfId="0" applyFont="1" applyAlignment="1">
      <alignment vertical="center" shrinkToFit="1"/>
    </xf>
    <xf numFmtId="180" fontId="0" fillId="0" borderId="180" xfId="0" applyNumberForma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center" vertical="center"/>
    </xf>
    <xf numFmtId="0" fontId="0" fillId="0" borderId="184" xfId="0" applyBorder="1" applyAlignment="1">
      <alignment horizontal="left" vertical="center"/>
    </xf>
    <xf numFmtId="181" fontId="0" fillId="0" borderId="185" xfId="0" applyNumberFormat="1" applyBorder="1" applyAlignment="1">
      <alignment horizontal="center" vertical="center"/>
    </xf>
    <xf numFmtId="181" fontId="0" fillId="0" borderId="186" xfId="0" applyNumberFormat="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6" fillId="0" borderId="69" xfId="0" applyFont="1" applyBorder="1" applyAlignment="1" applyProtection="1">
      <alignment horizontal="left" vertical="center" indent="1"/>
      <protection locked="0"/>
    </xf>
    <xf numFmtId="0" fontId="44" fillId="0" borderId="180" xfId="0" applyFont="1" applyBorder="1" applyAlignment="1">
      <alignment horizontal="left" vertical="center"/>
    </xf>
    <xf numFmtId="0" fontId="0" fillId="0" borderId="181" xfId="0" applyBorder="1" applyAlignment="1">
      <alignment horizontal="left" vertical="center"/>
    </xf>
    <xf numFmtId="0" fontId="44" fillId="0" borderId="184" xfId="0" applyFont="1" applyBorder="1" applyAlignment="1">
      <alignment horizontal="left" vertical="center"/>
    </xf>
    <xf numFmtId="0" fontId="0" fillId="0" borderId="185" xfId="0" applyBorder="1" applyAlignment="1">
      <alignment horizontal="left" vertical="center"/>
    </xf>
    <xf numFmtId="182" fontId="6" fillId="0" borderId="33" xfId="0" applyNumberFormat="1" applyFont="1" applyBorder="1" applyAlignment="1" applyProtection="1">
      <alignment horizontal="right" vertical="center"/>
      <protection locked="0"/>
    </xf>
    <xf numFmtId="183" fontId="6" fillId="0" borderId="33" xfId="0" applyNumberFormat="1" applyFont="1" applyBorder="1" applyAlignment="1" applyProtection="1">
      <alignment horizontal="center" vertical="center"/>
      <protection locked="0"/>
    </xf>
    <xf numFmtId="184" fontId="59" fillId="0" borderId="20" xfId="0" applyNumberFormat="1" applyFont="1" applyBorder="1" applyAlignment="1" applyProtection="1">
      <alignment horizontal="right" vertical="center"/>
      <protection locked="0"/>
    </xf>
    <xf numFmtId="185" fontId="4" fillId="0" borderId="21" xfId="0" applyNumberFormat="1" applyFont="1" applyBorder="1" applyAlignment="1" applyProtection="1">
      <alignment horizontal="right" vertical="center" shrinkToFit="1"/>
      <protection locked="0"/>
    </xf>
    <xf numFmtId="0" fontId="49" fillId="0" borderId="0" xfId="0" applyFont="1" applyAlignment="1"/>
    <xf numFmtId="0" fontId="64" fillId="0" borderId="2" xfId="4" applyFill="1" applyBorder="1">
      <alignment vertical="center"/>
    </xf>
    <xf numFmtId="0" fontId="5" fillId="0" borderId="0" xfId="0" applyFont="1" applyAlignment="1">
      <alignment vertical="center" shrinkToFit="1"/>
    </xf>
    <xf numFmtId="0" fontId="18" fillId="0" borderId="88" xfId="0" applyFont="1" applyBorder="1" applyProtection="1">
      <alignment vertical="center"/>
      <protection locked="0"/>
    </xf>
    <xf numFmtId="0" fontId="54" fillId="0" borderId="0" xfId="0" applyFont="1" applyAlignment="1">
      <alignment horizontal="left"/>
    </xf>
    <xf numFmtId="0" fontId="6" fillId="0" borderId="0" xfId="0" applyFont="1" applyAlignment="1">
      <alignment horizontal="left" vertical="center" wrapText="1"/>
    </xf>
    <xf numFmtId="5" fontId="53" fillId="0" borderId="35" xfId="0" applyNumberFormat="1" applyFont="1" applyBorder="1" applyProtection="1">
      <alignment vertical="center"/>
      <protection locked="0"/>
    </xf>
    <xf numFmtId="5" fontId="53" fillId="0" borderId="0" xfId="0" applyNumberFormat="1" applyFont="1" applyProtection="1">
      <alignment vertical="center"/>
      <protection locked="0"/>
    </xf>
    <xf numFmtId="0" fontId="53" fillId="0" borderId="160" xfId="0" applyFont="1" applyBorder="1" applyProtection="1">
      <alignment vertical="center"/>
      <protection locked="0"/>
    </xf>
    <xf numFmtId="0" fontId="53" fillId="0" borderId="5" xfId="0" applyFont="1" applyBorder="1" applyProtection="1">
      <alignment vertical="center"/>
      <protection locked="0"/>
    </xf>
    <xf numFmtId="0" fontId="53" fillId="0" borderId="173" xfId="0" applyFont="1" applyBorder="1" applyProtection="1">
      <alignment vertical="center"/>
      <protection locked="0"/>
    </xf>
    <xf numFmtId="0" fontId="53" fillId="3" borderId="177" xfId="0" applyFont="1" applyFill="1" applyBorder="1" applyAlignment="1">
      <alignment horizontal="center" vertical="center"/>
    </xf>
    <xf numFmtId="0" fontId="53" fillId="3" borderId="74" xfId="0" applyFont="1" applyFill="1" applyBorder="1" applyAlignment="1">
      <alignment horizontal="center" vertical="center"/>
    </xf>
    <xf numFmtId="0" fontId="53" fillId="3" borderId="120" xfId="0" applyFont="1" applyFill="1" applyBorder="1" applyAlignment="1">
      <alignment horizontal="center" vertical="center"/>
    </xf>
    <xf numFmtId="0" fontId="53" fillId="0" borderId="124" xfId="0" applyFont="1" applyBorder="1" applyProtection="1">
      <alignment vertical="center"/>
      <protection locked="0"/>
    </xf>
    <xf numFmtId="0" fontId="53" fillId="0" borderId="79" xfId="0" applyFont="1" applyBorder="1" applyProtection="1">
      <alignment vertical="center"/>
      <protection locked="0"/>
    </xf>
    <xf numFmtId="0" fontId="53" fillId="0" borderId="172" xfId="0" applyFont="1" applyBorder="1" applyProtection="1">
      <alignment vertical="center"/>
      <protection locked="0"/>
    </xf>
    <xf numFmtId="0" fontId="53" fillId="0" borderId="125" xfId="0" applyFont="1" applyBorder="1" applyProtection="1">
      <alignment vertical="center"/>
      <protection locked="0"/>
    </xf>
    <xf numFmtId="0" fontId="53" fillId="0" borderId="0" xfId="0" applyFont="1" applyProtection="1">
      <alignment vertical="center"/>
      <protection locked="0"/>
    </xf>
    <xf numFmtId="0" fontId="53" fillId="0" borderId="70" xfId="0" applyFont="1" applyBorder="1" applyProtection="1">
      <alignment vertical="center"/>
      <protection locked="0"/>
    </xf>
    <xf numFmtId="177" fontId="53" fillId="0" borderId="39" xfId="0" applyNumberFormat="1" applyFont="1" applyBorder="1" applyAlignment="1" applyProtection="1">
      <alignment horizontal="left" vertical="center"/>
      <protection locked="0"/>
    </xf>
    <xf numFmtId="177" fontId="53" fillId="0" borderId="40" xfId="0" applyNumberFormat="1" applyFont="1" applyBorder="1" applyAlignment="1" applyProtection="1">
      <alignment horizontal="left" vertical="center"/>
      <protection locked="0"/>
    </xf>
    <xf numFmtId="177" fontId="53" fillId="0" borderId="41" xfId="0" applyNumberFormat="1" applyFont="1" applyBorder="1" applyAlignment="1" applyProtection="1">
      <alignment horizontal="left" vertical="center"/>
      <protection locked="0"/>
    </xf>
    <xf numFmtId="0" fontId="5" fillId="0" borderId="111" xfId="0" applyFont="1" applyBorder="1" applyAlignment="1" applyProtection="1">
      <alignment horizontal="center" vertical="center"/>
      <protection locked="0"/>
    </xf>
    <xf numFmtId="0" fontId="47" fillId="0" borderId="72" xfId="0" applyFont="1" applyBorder="1" applyAlignment="1" applyProtection="1">
      <alignment horizontal="center" vertical="center"/>
      <protection locked="0"/>
    </xf>
    <xf numFmtId="0" fontId="54" fillId="3" borderId="11" xfId="0" applyFont="1" applyFill="1" applyBorder="1" applyAlignment="1">
      <alignment horizontal="center" vertical="center" wrapText="1"/>
    </xf>
    <xf numFmtId="0" fontId="54" fillId="3" borderId="34" xfId="0" applyFont="1" applyFill="1" applyBorder="1" applyAlignment="1">
      <alignment horizontal="center" vertical="center" wrapText="1"/>
    </xf>
    <xf numFmtId="0" fontId="54" fillId="3" borderId="132" xfId="0" applyFont="1" applyFill="1" applyBorder="1" applyAlignment="1">
      <alignment horizontal="center" vertical="center" wrapText="1"/>
    </xf>
    <xf numFmtId="0" fontId="54" fillId="3" borderId="179" xfId="0" applyFont="1" applyFill="1" applyBorder="1" applyAlignment="1">
      <alignment horizontal="center" vertical="center" wrapText="1"/>
    </xf>
    <xf numFmtId="0" fontId="47" fillId="0" borderId="111" xfId="0" applyFont="1" applyBorder="1" applyAlignment="1" applyProtection="1">
      <alignment horizontal="center" vertical="center" wrapText="1"/>
      <protection locked="0"/>
    </xf>
    <xf numFmtId="0" fontId="47" fillId="0" borderId="73" xfId="0" applyFont="1" applyBorder="1" applyAlignment="1" applyProtection="1">
      <alignment horizontal="center" vertical="center" wrapText="1"/>
      <protection locked="0"/>
    </xf>
    <xf numFmtId="0" fontId="53" fillId="3" borderId="1" xfId="0" applyFont="1" applyFill="1" applyBorder="1" applyAlignment="1">
      <alignment horizontal="center" vertical="center" textRotation="255"/>
    </xf>
    <xf numFmtId="0" fontId="53" fillId="3" borderId="2" xfId="0" applyFont="1" applyFill="1" applyBorder="1" applyAlignment="1">
      <alignment horizontal="center" vertical="center" textRotation="255"/>
    </xf>
    <xf numFmtId="0" fontId="53" fillId="3" borderId="4" xfId="0" applyFont="1" applyFill="1" applyBorder="1" applyAlignment="1">
      <alignment horizontal="center" vertical="center" textRotation="255"/>
    </xf>
    <xf numFmtId="0" fontId="6" fillId="0" borderId="12" xfId="0" applyFont="1" applyBorder="1" applyAlignment="1" applyProtection="1">
      <alignment vertical="top" wrapText="1"/>
      <protection locked="0"/>
    </xf>
    <xf numFmtId="0" fontId="47" fillId="0" borderId="30" xfId="0" applyFont="1" applyBorder="1" applyAlignment="1" applyProtection="1">
      <alignment vertical="top" wrapText="1"/>
      <protection locked="0"/>
    </xf>
    <xf numFmtId="0" fontId="47" fillId="0" borderId="31" xfId="0" applyFont="1" applyBorder="1" applyAlignment="1" applyProtection="1">
      <alignment vertical="top" wrapText="1"/>
      <protection locked="0"/>
    </xf>
    <xf numFmtId="0" fontId="53" fillId="3" borderId="28" xfId="0" applyFont="1" applyFill="1" applyBorder="1" applyAlignment="1">
      <alignment horizontal="center" vertical="center" wrapText="1"/>
    </xf>
    <xf numFmtId="0" fontId="53" fillId="3" borderId="7" xfId="0" applyFont="1" applyFill="1" applyBorder="1" applyAlignment="1">
      <alignment horizontal="center" vertical="center"/>
    </xf>
    <xf numFmtId="0" fontId="53" fillId="3" borderId="9" xfId="0" applyFont="1" applyFill="1" applyBorder="1" applyAlignment="1">
      <alignment horizontal="center" vertical="center"/>
    </xf>
    <xf numFmtId="0" fontId="53" fillId="3" borderId="36" xfId="0" applyFont="1" applyFill="1" applyBorder="1" applyAlignment="1">
      <alignment horizontal="center" vertical="center"/>
    </xf>
    <xf numFmtId="0" fontId="53" fillId="3" borderId="33" xfId="0" applyFont="1" applyFill="1" applyBorder="1" applyAlignment="1">
      <alignment horizontal="center" vertical="center"/>
    </xf>
    <xf numFmtId="5" fontId="53" fillId="0" borderId="169" xfId="0" applyNumberFormat="1" applyFont="1" applyBorder="1" applyProtection="1">
      <alignment vertical="center"/>
      <protection locked="0"/>
    </xf>
    <xf numFmtId="5" fontId="53" fillId="0" borderId="5" xfId="0" applyNumberFormat="1" applyFont="1" applyBorder="1" applyProtection="1">
      <alignment vertical="center"/>
      <protection locked="0"/>
    </xf>
    <xf numFmtId="0" fontId="53" fillId="0" borderId="10" xfId="0" applyFont="1" applyBorder="1" applyProtection="1">
      <alignment vertical="center"/>
      <protection locked="0"/>
    </xf>
    <xf numFmtId="0" fontId="53" fillId="3" borderId="119" xfId="0" applyFont="1" applyFill="1" applyBorder="1" applyAlignment="1">
      <alignment horizontal="center" vertical="center"/>
    </xf>
    <xf numFmtId="176" fontId="47" fillId="3" borderId="77" xfId="0" applyNumberFormat="1" applyFont="1" applyFill="1" applyBorder="1">
      <alignment vertical="center"/>
    </xf>
    <xf numFmtId="176" fontId="47" fillId="3" borderId="74" xfId="0" applyNumberFormat="1" applyFont="1" applyFill="1" applyBorder="1">
      <alignment vertical="center"/>
    </xf>
    <xf numFmtId="0" fontId="53" fillId="0" borderId="78" xfId="0" applyFont="1" applyBorder="1" applyProtection="1">
      <alignment vertical="center"/>
      <protection locked="0"/>
    </xf>
    <xf numFmtId="5" fontId="53" fillId="0" borderId="121" xfId="0" applyNumberFormat="1" applyFont="1" applyBorder="1" applyProtection="1">
      <alignment vertical="center"/>
      <protection locked="0"/>
    </xf>
    <xf numFmtId="5" fontId="53" fillId="0" borderId="79" xfId="0" applyNumberFormat="1" applyFont="1" applyBorder="1" applyProtection="1">
      <alignment vertical="center"/>
      <protection locked="0"/>
    </xf>
    <xf numFmtId="0" fontId="45" fillId="0" borderId="0" xfId="0" applyFont="1">
      <alignment vertical="center"/>
    </xf>
    <xf numFmtId="0" fontId="47" fillId="0" borderId="111" xfId="0" applyFont="1" applyBorder="1" applyAlignment="1" applyProtection="1">
      <alignment horizontal="left" vertical="center"/>
      <protection locked="0"/>
    </xf>
    <xf numFmtId="0" fontId="47" fillId="0" borderId="72" xfId="0" applyFont="1" applyBorder="1" applyAlignment="1" applyProtection="1">
      <alignment horizontal="left" vertical="center"/>
      <protection locked="0"/>
    </xf>
    <xf numFmtId="0" fontId="47" fillId="0" borderId="73" xfId="0" applyFont="1" applyBorder="1" applyAlignment="1" applyProtection="1">
      <alignment horizontal="left" vertical="center"/>
      <protection locked="0"/>
    </xf>
    <xf numFmtId="0" fontId="50" fillId="2" borderId="0" xfId="0" applyFont="1" applyFill="1" applyAlignment="1">
      <alignment horizontal="center" vertical="center"/>
    </xf>
    <xf numFmtId="0" fontId="51" fillId="2" borderId="0" xfId="0" applyFont="1" applyFill="1" applyAlignment="1">
      <alignment horizontal="center" vertical="center"/>
    </xf>
    <xf numFmtId="0" fontId="53" fillId="3" borderId="29" xfId="0" applyFont="1" applyFill="1" applyBorder="1" applyAlignment="1">
      <alignment horizontal="center" vertical="center"/>
    </xf>
    <xf numFmtId="0" fontId="53" fillId="3" borderId="14" xfId="0" applyFont="1" applyFill="1" applyBorder="1" applyAlignment="1">
      <alignment horizontal="center" vertical="center"/>
    </xf>
    <xf numFmtId="0" fontId="53" fillId="3" borderId="15" xfId="0" applyFont="1" applyFill="1" applyBorder="1" applyAlignment="1">
      <alignment horizontal="center" vertical="center"/>
    </xf>
    <xf numFmtId="0" fontId="53" fillId="3" borderId="18" xfId="0" applyFont="1" applyFill="1" applyBorder="1" applyAlignment="1">
      <alignment horizontal="center" vertical="center"/>
    </xf>
    <xf numFmtId="0" fontId="47" fillId="0" borderId="111" xfId="0" applyFont="1" applyBorder="1" applyAlignment="1" applyProtection="1">
      <alignment horizontal="center" vertical="center"/>
      <protection locked="0"/>
    </xf>
    <xf numFmtId="0" fontId="46" fillId="0" borderId="0" xfId="0" applyFont="1" applyAlignment="1">
      <alignment horizontal="center" vertical="center" shrinkToFit="1"/>
    </xf>
    <xf numFmtId="0" fontId="55" fillId="0" borderId="42" xfId="0" applyFont="1" applyBorder="1" applyAlignment="1" applyProtection="1">
      <alignment horizontal="center" vertical="center"/>
      <protection locked="0"/>
    </xf>
    <xf numFmtId="0" fontId="55" fillId="0" borderId="83" xfId="0" applyFont="1" applyBorder="1" applyAlignment="1" applyProtection="1">
      <alignment horizontal="center" vertical="center"/>
      <protection locked="0"/>
    </xf>
    <xf numFmtId="0" fontId="55" fillId="0" borderId="77" xfId="0" applyFont="1" applyBorder="1" applyAlignment="1" applyProtection="1">
      <alignment horizontal="center" vertical="center"/>
      <protection locked="0"/>
    </xf>
    <xf numFmtId="0" fontId="55" fillId="0" borderId="75" xfId="0" applyFont="1" applyBorder="1" applyAlignment="1" applyProtection="1">
      <alignment horizontal="center" vertical="center"/>
      <protection locked="0"/>
    </xf>
    <xf numFmtId="0" fontId="55" fillId="0" borderId="56" xfId="0" applyFont="1" applyBorder="1" applyAlignment="1" applyProtection="1">
      <alignment horizontal="center" vertical="center"/>
      <protection locked="0"/>
    </xf>
    <xf numFmtId="0" fontId="55" fillId="0" borderId="96" xfId="0" applyFont="1" applyBorder="1" applyAlignment="1" applyProtection="1">
      <alignment horizontal="center" vertical="center"/>
      <protection locked="0"/>
    </xf>
    <xf numFmtId="0" fontId="47" fillId="0" borderId="54" xfId="0" applyFont="1" applyBorder="1" applyAlignment="1" applyProtection="1">
      <alignment horizontal="left" vertical="center" shrinkToFit="1"/>
      <protection locked="0"/>
    </xf>
    <xf numFmtId="0" fontId="47" fillId="0" borderId="55" xfId="0" applyFont="1" applyBorder="1" applyAlignment="1" applyProtection="1">
      <alignment horizontal="left" vertical="center" shrinkToFit="1"/>
      <protection locked="0"/>
    </xf>
    <xf numFmtId="177" fontId="4" fillId="0" borderId="42" xfId="0" applyNumberFormat="1" applyFont="1" applyBorder="1" applyAlignment="1" applyProtection="1">
      <alignment horizontal="center" vertical="center" shrinkToFit="1"/>
      <protection locked="0"/>
    </xf>
    <xf numFmtId="177" fontId="53" fillId="0" borderId="41" xfId="0" applyNumberFormat="1" applyFont="1" applyBorder="1" applyAlignment="1" applyProtection="1">
      <alignment horizontal="center" vertical="center" shrinkToFit="1"/>
      <protection locked="0"/>
    </xf>
    <xf numFmtId="0" fontId="53" fillId="0" borderId="32" xfId="0" applyFont="1" applyBorder="1" applyProtection="1">
      <alignment vertical="center"/>
      <protection locked="0"/>
    </xf>
    <xf numFmtId="0" fontId="6" fillId="0" borderId="16"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177" fontId="53" fillId="3" borderId="42" xfId="0" applyNumberFormat="1" applyFont="1" applyFill="1" applyBorder="1" applyAlignment="1">
      <alignment horizontal="center" vertical="center" shrinkToFit="1"/>
    </xf>
    <xf numFmtId="177" fontId="53" fillId="3" borderId="84" xfId="0" applyNumberFormat="1" applyFont="1" applyFill="1" applyBorder="1" applyAlignment="1">
      <alignment horizontal="center" vertical="center" shrinkToFit="1"/>
    </xf>
    <xf numFmtId="0" fontId="53" fillId="3" borderId="90" xfId="0" applyFont="1" applyFill="1" applyBorder="1" applyAlignment="1">
      <alignment horizontal="center" vertical="center" wrapText="1"/>
    </xf>
    <xf numFmtId="0" fontId="53" fillId="3" borderId="91" xfId="0" applyFont="1" applyFill="1" applyBorder="1" applyAlignment="1">
      <alignment horizontal="center" vertical="center" wrapText="1"/>
    </xf>
    <xf numFmtId="0" fontId="53" fillId="3" borderId="92" xfId="0" applyFont="1" applyFill="1" applyBorder="1" applyAlignment="1">
      <alignment horizontal="center" vertical="center" wrapText="1"/>
    </xf>
    <xf numFmtId="0" fontId="53" fillId="3" borderId="95" xfId="0" applyFont="1" applyFill="1" applyBorder="1" applyAlignment="1">
      <alignment horizontal="center" vertical="center"/>
    </xf>
    <xf numFmtId="0" fontId="53" fillId="3" borderId="93" xfId="0" applyFont="1" applyFill="1" applyBorder="1" applyAlignment="1">
      <alignment horizontal="center" vertical="center"/>
    </xf>
    <xf numFmtId="177" fontId="3" fillId="0" borderId="39" xfId="0" applyNumberFormat="1" applyFont="1" applyBorder="1" applyAlignment="1" applyProtection="1">
      <alignment horizontal="left" vertical="center"/>
      <protection locked="0"/>
    </xf>
    <xf numFmtId="0" fontId="47" fillId="0" borderId="8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protection locked="0"/>
    </xf>
    <xf numFmtId="0" fontId="47" fillId="0" borderId="40" xfId="0" applyFont="1" applyBorder="1" applyAlignment="1" applyProtection="1">
      <alignment horizontal="left" vertical="center"/>
      <protection locked="0"/>
    </xf>
    <xf numFmtId="0" fontId="47" fillId="0" borderId="84"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47" fillId="0" borderId="54" xfId="0" applyFont="1" applyBorder="1" applyAlignment="1" applyProtection="1">
      <alignment horizontal="left" vertical="center"/>
      <protection locked="0"/>
    </xf>
    <xf numFmtId="0" fontId="47" fillId="0" borderId="55" xfId="0" applyFont="1" applyBorder="1" applyAlignment="1" applyProtection="1">
      <alignment horizontal="left" vertical="center"/>
      <protection locked="0"/>
    </xf>
    <xf numFmtId="0" fontId="47" fillId="0" borderId="41"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53" fillId="0" borderId="26" xfId="0" applyFont="1" applyBorder="1" applyAlignment="1" applyProtection="1">
      <alignment horizontal="center" vertical="center"/>
      <protection locked="0"/>
    </xf>
    <xf numFmtId="0" fontId="53" fillId="0" borderId="27" xfId="0" applyFont="1" applyBorder="1" applyAlignment="1" applyProtection="1">
      <alignment horizontal="center" vertical="center"/>
      <protection locked="0"/>
    </xf>
    <xf numFmtId="0" fontId="53" fillId="3" borderId="23" xfId="0" applyFont="1" applyFill="1" applyBorder="1" applyAlignment="1">
      <alignment horizontal="center" vertical="center"/>
    </xf>
    <xf numFmtId="0" fontId="53" fillId="3" borderId="24" xfId="0" applyFont="1" applyFill="1" applyBorder="1" applyAlignment="1">
      <alignment horizontal="center" vertical="center"/>
    </xf>
    <xf numFmtId="0" fontId="53" fillId="3" borderId="19" xfId="0" applyFont="1" applyFill="1" applyBorder="1" applyAlignment="1">
      <alignment horizontal="center" vertical="center"/>
    </xf>
    <xf numFmtId="0" fontId="47" fillId="0" borderId="85" xfId="0" applyFont="1" applyBorder="1" applyAlignment="1" applyProtection="1">
      <alignment horizontal="left" vertical="center"/>
      <protection locked="0"/>
    </xf>
    <xf numFmtId="0" fontId="47" fillId="0" borderId="86" xfId="0" applyFont="1" applyBorder="1" applyAlignment="1" applyProtection="1">
      <alignment horizontal="left" vertical="center"/>
      <protection locked="0"/>
    </xf>
    <xf numFmtId="0" fontId="53" fillId="3" borderId="25" xfId="0" applyFont="1" applyFill="1" applyBorder="1" applyAlignment="1">
      <alignment horizontal="center" vertical="center" wrapText="1"/>
    </xf>
    <xf numFmtId="0" fontId="53" fillId="3" borderId="22" xfId="0" applyFont="1" applyFill="1" applyBorder="1" applyAlignment="1">
      <alignment horizontal="center" vertical="center" wrapText="1"/>
    </xf>
    <xf numFmtId="0" fontId="5" fillId="0" borderId="176" xfId="0" applyFont="1" applyBorder="1" applyAlignment="1" applyProtection="1">
      <alignment vertical="top" wrapText="1"/>
      <protection locked="0"/>
    </xf>
    <xf numFmtId="0" fontId="5" fillId="0" borderId="112" xfId="0" applyFont="1" applyBorder="1" applyAlignment="1" applyProtection="1">
      <alignment vertical="top" wrapText="1"/>
      <protection locked="0"/>
    </xf>
    <xf numFmtId="0" fontId="5" fillId="0" borderId="17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7"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4" fillId="3" borderId="50" xfId="0" applyFont="1" applyFill="1" applyBorder="1" applyAlignment="1">
      <alignment horizontal="center" vertical="center" wrapText="1"/>
    </xf>
    <xf numFmtId="0" fontId="5" fillId="0" borderId="44"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7" fillId="0" borderId="5" xfId="0" applyFont="1" applyBorder="1">
      <alignment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6" fillId="0" borderId="44" xfId="0" applyFont="1" applyBorder="1" applyAlignment="1" applyProtection="1">
      <alignment horizontal="center" vertical="center" shrinkToFit="1"/>
      <protection locked="0"/>
    </xf>
    <xf numFmtId="0" fontId="5" fillId="0" borderId="108"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80"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105"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107" xfId="0" applyFont="1" applyBorder="1" applyAlignment="1" applyProtection="1">
      <alignment horizontal="center" vertical="center" shrinkToFit="1"/>
      <protection locked="0"/>
    </xf>
    <xf numFmtId="0" fontId="4" fillId="3" borderId="101" xfId="0" applyFont="1" applyFill="1" applyBorder="1" applyAlignment="1">
      <alignment horizontal="center" vertical="center" wrapText="1"/>
    </xf>
    <xf numFmtId="0" fontId="4" fillId="3" borderId="102" xfId="0" applyFont="1" applyFill="1" applyBorder="1" applyAlignment="1">
      <alignment horizontal="center" vertical="center" wrapText="1"/>
    </xf>
    <xf numFmtId="5" fontId="44" fillId="0" borderId="44" xfId="0" applyNumberFormat="1" applyFont="1" applyBorder="1" applyAlignment="1" applyProtection="1">
      <alignment horizontal="center" vertical="center"/>
      <protection locked="0"/>
    </xf>
    <xf numFmtId="5" fontId="43" fillId="0" borderId="45" xfId="0" applyNumberFormat="1" applyFont="1" applyBorder="1" applyAlignment="1" applyProtection="1">
      <alignment horizontal="center" vertical="center"/>
      <protection locked="0"/>
    </xf>
    <xf numFmtId="5" fontId="43" fillId="0" borderId="46" xfId="0" applyNumberFormat="1" applyFont="1" applyBorder="1" applyAlignment="1" applyProtection="1">
      <alignment horizontal="center" vertical="center"/>
      <protection locked="0"/>
    </xf>
    <xf numFmtId="0" fontId="4" fillId="3" borderId="57" xfId="0" applyFont="1" applyFill="1" applyBorder="1" applyAlignment="1">
      <alignment horizontal="center" vertical="center" textRotation="255"/>
    </xf>
    <xf numFmtId="0" fontId="4" fillId="3" borderId="58"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5" fillId="0" borderId="109"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49" xfId="0" applyFont="1" applyBorder="1" applyAlignment="1">
      <alignment horizontal="center" vertical="center" shrinkToFit="1"/>
    </xf>
    <xf numFmtId="0" fontId="33" fillId="3" borderId="28" xfId="0" applyFont="1" applyFill="1" applyBorder="1" applyAlignment="1">
      <alignment horizontal="center" vertical="center" wrapText="1"/>
    </xf>
    <xf numFmtId="0" fontId="33" fillId="3" borderId="140" xfId="0" applyFont="1" applyFill="1" applyBorder="1" applyAlignment="1">
      <alignment horizontal="center" vertical="center" wrapText="1"/>
    </xf>
    <xf numFmtId="0" fontId="34" fillId="3" borderId="7" xfId="0" applyFont="1" applyFill="1" applyBorder="1" applyAlignment="1">
      <alignment horizontal="center" vertical="center"/>
    </xf>
    <xf numFmtId="0" fontId="32" fillId="0" borderId="1" xfId="0" applyFont="1" applyBorder="1" applyAlignment="1">
      <alignment horizontal="center" vertical="center" textRotation="255" wrapText="1"/>
    </xf>
    <xf numFmtId="0" fontId="32" fillId="0" borderId="2" xfId="0" applyFont="1" applyBorder="1" applyAlignment="1">
      <alignment horizontal="center" vertical="center" textRotation="255" wrapText="1"/>
    </xf>
    <xf numFmtId="0" fontId="40" fillId="3" borderId="151" xfId="0" applyFont="1" applyFill="1" applyBorder="1" applyAlignment="1">
      <alignment horizontal="center" vertical="center"/>
    </xf>
    <xf numFmtId="0" fontId="34" fillId="3" borderId="152" xfId="0" applyFont="1" applyFill="1" applyBorder="1" applyAlignment="1">
      <alignment horizontal="center" vertical="center"/>
    </xf>
    <xf numFmtId="0" fontId="34" fillId="3" borderId="154" xfId="0" applyFont="1" applyFill="1" applyBorder="1" applyAlignment="1">
      <alignment horizontal="center" vertical="center" wrapText="1"/>
    </xf>
    <xf numFmtId="0" fontId="34" fillId="3" borderId="155" xfId="0" applyFont="1" applyFill="1" applyBorder="1" applyAlignment="1">
      <alignment horizontal="center" vertical="center"/>
    </xf>
    <xf numFmtId="0" fontId="34" fillId="3" borderId="158" xfId="0" applyFont="1" applyFill="1" applyBorder="1" applyAlignment="1">
      <alignment horizontal="center" vertical="center" wrapText="1"/>
    </xf>
    <xf numFmtId="0" fontId="34" fillId="3" borderId="159" xfId="0" applyFont="1" applyFill="1" applyBorder="1" applyAlignment="1">
      <alignment horizontal="center" vertical="center" wrapText="1"/>
    </xf>
    <xf numFmtId="0" fontId="34" fillId="3" borderId="124" xfId="0" applyFont="1" applyFill="1" applyBorder="1" applyAlignment="1">
      <alignment horizontal="center" vertical="center" wrapText="1"/>
    </xf>
    <xf numFmtId="0" fontId="34" fillId="3" borderId="122" xfId="0" applyFont="1" applyFill="1" applyBorder="1" applyAlignment="1">
      <alignment horizontal="center" vertical="center" wrapText="1"/>
    </xf>
    <xf numFmtId="0" fontId="34" fillId="3" borderId="44" xfId="0" applyFont="1" applyFill="1" applyBorder="1" applyAlignment="1">
      <alignment horizontal="center" vertical="center" textRotation="255"/>
    </xf>
    <xf numFmtId="0" fontId="34" fillId="3" borderId="51" xfId="0" applyFont="1" applyFill="1" applyBorder="1" applyAlignment="1">
      <alignment horizontal="center" vertical="center" textRotation="255"/>
    </xf>
    <xf numFmtId="0" fontId="34" fillId="3" borderId="125" xfId="0" applyFont="1" applyFill="1" applyBorder="1" applyAlignment="1">
      <alignment horizontal="center" vertical="center" textRotation="255"/>
    </xf>
    <xf numFmtId="0" fontId="34" fillId="3" borderId="123" xfId="0" applyFont="1" applyFill="1" applyBorder="1" applyAlignment="1">
      <alignment horizontal="center" vertical="center" textRotation="255"/>
    </xf>
    <xf numFmtId="0" fontId="33" fillId="3" borderId="160" xfId="0" applyFont="1" applyFill="1" applyBorder="1" applyAlignment="1">
      <alignment horizontal="center" vertical="center" wrapText="1"/>
    </xf>
    <xf numFmtId="0" fontId="34" fillId="3" borderId="161" xfId="0" applyFont="1" applyFill="1" applyBorder="1" applyAlignment="1">
      <alignment horizontal="center" vertical="center"/>
    </xf>
    <xf numFmtId="0" fontId="34" fillId="3" borderId="137" xfId="0" applyFont="1" applyFill="1" applyBorder="1" applyAlignment="1">
      <alignment horizontal="center" vertical="center"/>
    </xf>
    <xf numFmtId="0" fontId="34" fillId="3" borderId="25" xfId="0" applyFont="1" applyFill="1" applyBorder="1" applyAlignment="1">
      <alignment horizontal="center" vertical="center"/>
    </xf>
    <xf numFmtId="0" fontId="34" fillId="3" borderId="132" xfId="0" applyFont="1" applyFill="1" applyBorder="1" applyAlignment="1">
      <alignment horizontal="center" vertical="center"/>
    </xf>
    <xf numFmtId="0" fontId="34" fillId="3" borderId="39" xfId="0" applyFont="1" applyFill="1" applyBorder="1" applyAlignment="1">
      <alignment horizontal="center" vertical="center"/>
    </xf>
    <xf numFmtId="0" fontId="34" fillId="3" borderId="134" xfId="0" applyFont="1" applyFill="1" applyBorder="1" applyAlignment="1">
      <alignment horizontal="center" vertical="center"/>
    </xf>
    <xf numFmtId="0" fontId="32" fillId="0" borderId="163" xfId="0" applyFont="1" applyBorder="1" applyAlignment="1">
      <alignment horizontal="center" vertical="center" textRotation="255" wrapText="1"/>
    </xf>
    <xf numFmtId="0" fontId="32" fillId="0" borderId="165" xfId="0" applyFont="1" applyBorder="1" applyAlignment="1">
      <alignment horizontal="center" vertical="center" textRotation="255" wrapText="1"/>
    </xf>
    <xf numFmtId="0" fontId="32" fillId="0" borderId="166" xfId="0" applyFont="1" applyBorder="1" applyAlignment="1">
      <alignment horizontal="center" vertical="center" textRotation="255" wrapText="1"/>
    </xf>
    <xf numFmtId="0" fontId="40" fillId="3" borderId="1" xfId="0" applyFont="1" applyFill="1" applyBorder="1" applyAlignment="1">
      <alignment horizontal="center" vertical="center" wrapText="1"/>
    </xf>
    <xf numFmtId="0" fontId="33" fillId="3" borderId="56" xfId="0" applyFont="1" applyFill="1" applyBorder="1" applyAlignment="1">
      <alignment horizontal="center" vertical="center" wrapText="1"/>
    </xf>
    <xf numFmtId="0" fontId="34" fillId="3" borderId="1" xfId="0" applyFont="1" applyFill="1" applyBorder="1" applyAlignment="1">
      <alignment horizontal="center" vertical="center" textRotation="255"/>
    </xf>
    <xf numFmtId="0" fontId="34" fillId="3" borderId="152" xfId="0" applyFont="1" applyFill="1" applyBorder="1" applyAlignment="1">
      <alignment horizontal="center" vertical="center" textRotation="255"/>
    </xf>
    <xf numFmtId="0" fontId="34" fillId="3" borderId="2" xfId="0" applyFont="1" applyFill="1" applyBorder="1" applyAlignment="1">
      <alignment horizontal="center" vertical="center" textRotation="255"/>
    </xf>
    <xf numFmtId="0" fontId="34" fillId="3" borderId="4" xfId="0" applyFont="1" applyFill="1" applyBorder="1" applyAlignment="1">
      <alignment horizontal="center" vertical="center" textRotation="255"/>
    </xf>
    <xf numFmtId="0" fontId="34" fillId="3" borderId="161" xfId="0" applyFont="1" applyFill="1" applyBorder="1" applyAlignment="1">
      <alignment horizontal="center" vertical="center" textRotation="255"/>
    </xf>
    <xf numFmtId="0" fontId="39" fillId="3" borderId="28" xfId="0" applyFont="1" applyFill="1" applyBorder="1" applyAlignment="1">
      <alignment horizontal="center" vertical="center" wrapText="1"/>
    </xf>
    <xf numFmtId="0" fontId="34" fillId="3" borderId="44" xfId="0" applyFont="1" applyFill="1" applyBorder="1" applyAlignment="1">
      <alignment horizontal="center" vertical="center"/>
    </xf>
    <xf numFmtId="0" fontId="34" fillId="3" borderId="51" xfId="0" applyFont="1" applyFill="1" applyBorder="1" applyAlignment="1">
      <alignment horizontal="center" vertical="center"/>
    </xf>
    <xf numFmtId="0" fontId="34" fillId="3" borderId="66" xfId="0" applyFont="1" applyFill="1" applyBorder="1" applyAlignment="1">
      <alignment horizontal="center" vertical="center" textRotation="255"/>
    </xf>
    <xf numFmtId="0" fontId="34" fillId="3" borderId="69" xfId="0" applyFont="1" applyFill="1" applyBorder="1" applyAlignment="1">
      <alignment horizontal="center" vertical="center" textRotation="255"/>
    </xf>
    <xf numFmtId="0" fontId="34" fillId="3" borderId="149" xfId="0" applyFont="1" applyFill="1" applyBorder="1" applyAlignment="1">
      <alignment horizontal="center" vertical="center" textRotation="255"/>
    </xf>
    <xf numFmtId="0" fontId="34" fillId="3" borderId="106" xfId="0" applyFont="1" applyFill="1" applyBorder="1" applyAlignment="1">
      <alignment horizontal="center" vertical="center"/>
    </xf>
    <xf numFmtId="0" fontId="34" fillId="3" borderId="0" xfId="0" applyFont="1" applyFill="1" applyAlignment="1">
      <alignment horizontal="center" vertical="center"/>
    </xf>
    <xf numFmtId="0" fontId="34" fillId="3" borderId="146" xfId="0" applyFont="1" applyFill="1" applyBorder="1" applyAlignment="1">
      <alignment horizontal="center" vertical="center" wrapText="1"/>
    </xf>
    <xf numFmtId="0" fontId="34" fillId="3" borderId="147" xfId="0" applyFont="1" applyFill="1" applyBorder="1" applyAlignment="1">
      <alignment horizontal="center" vertical="center"/>
    </xf>
    <xf numFmtId="0" fontId="34" fillId="3" borderId="168" xfId="0" applyFont="1" applyFill="1" applyBorder="1" applyAlignment="1">
      <alignment horizontal="center" vertical="center"/>
    </xf>
    <xf numFmtId="0" fontId="34" fillId="3" borderId="150" xfId="0" applyFont="1" applyFill="1" applyBorder="1" applyAlignment="1">
      <alignment horizontal="center" vertical="center"/>
    </xf>
    <xf numFmtId="0" fontId="32" fillId="0" borderId="4" xfId="0" applyFont="1" applyBorder="1" applyAlignment="1">
      <alignment horizontal="center" vertical="center" textRotation="255" wrapText="1"/>
    </xf>
    <xf numFmtId="0" fontId="33" fillId="3" borderId="90" xfId="0" applyFont="1" applyFill="1" applyBorder="1" applyAlignment="1">
      <alignment horizontal="center" vertical="center" wrapText="1"/>
    </xf>
    <xf numFmtId="0" fontId="34" fillId="3" borderId="91" xfId="0" applyFont="1" applyFill="1" applyBorder="1" applyAlignment="1">
      <alignment horizontal="center" vertical="center" wrapText="1"/>
    </xf>
    <xf numFmtId="0" fontId="34" fillId="3" borderId="92" xfId="0" applyFont="1" applyFill="1" applyBorder="1" applyAlignment="1">
      <alignment horizontal="center" vertical="center" wrapText="1"/>
    </xf>
    <xf numFmtId="0" fontId="34" fillId="3" borderId="128" xfId="0" applyFont="1" applyFill="1" applyBorder="1" applyAlignment="1">
      <alignment horizontal="center" vertical="center"/>
    </xf>
    <xf numFmtId="0" fontId="34" fillId="3" borderId="135" xfId="0" applyFont="1" applyFill="1" applyBorder="1" applyAlignment="1">
      <alignment horizontal="center" vertical="center"/>
    </xf>
  </cellXfs>
  <cellStyles count="5">
    <cellStyle name="ハイパーリンク" xfId="4" builtinId="8"/>
    <cellStyle name="桁区切り" xfId="3" builtinId="6"/>
    <cellStyle name="通貨" xfId="1" builtinId="7"/>
    <cellStyle name="標準" xfId="0" builtinId="0"/>
    <cellStyle name="標準 2" xfId="2" xr:uid="{00000000-0005-0000-0000-000003000000}"/>
  </cellStyles>
  <dxfs count="14">
    <dxf>
      <fill>
        <patternFill patternType="gray125">
          <bgColor rgb="FFFF0000"/>
        </patternFill>
      </fill>
    </dxf>
    <dxf>
      <fill>
        <patternFill>
          <bgColor rgb="FFFF0000"/>
        </patternFill>
      </fill>
    </dxf>
    <dxf>
      <fill>
        <patternFill>
          <bgColor rgb="FFFF0000"/>
        </patternFill>
      </fill>
    </dxf>
    <dxf>
      <fill>
        <patternFill>
          <bgColor rgb="FFFF0000"/>
        </patternFill>
      </fill>
    </dxf>
    <dxf>
      <font>
        <b val="0"/>
        <i val="0"/>
        <strike val="0"/>
        <color rgb="FF6633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s>
  <tableStyles count="0" defaultTableStyle="TableStyleMedium2" defaultPivotStyle="PivotStyleLight16"/>
  <colors>
    <mruColors>
      <color rgb="FFFFFF66"/>
      <color rgb="FFFFFF99"/>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27</xdr:row>
      <xdr:rowOff>304799</xdr:rowOff>
    </xdr:from>
    <xdr:to>
      <xdr:col>14</xdr:col>
      <xdr:colOff>498750</xdr:colOff>
      <xdr:row>27</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361950</xdr:colOff>
      <xdr:row>8</xdr:row>
      <xdr:rowOff>238124</xdr:rowOff>
    </xdr:from>
    <xdr:to>
      <xdr:col>14</xdr:col>
      <xdr:colOff>257175</xdr:colOff>
      <xdr:row>13</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81875" y="218122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371475</xdr:colOff>
      <xdr:row>13</xdr:row>
      <xdr:rowOff>142875</xdr:rowOff>
    </xdr:from>
    <xdr:to>
      <xdr:col>14</xdr:col>
      <xdr:colOff>266700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3914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電話番号、携帯は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361950</xdr:colOff>
      <xdr:row>26</xdr:row>
      <xdr:rowOff>66675</xdr:rowOff>
    </xdr:from>
    <xdr:to>
      <xdr:col>14</xdr:col>
      <xdr:colOff>485775</xdr:colOff>
      <xdr:row>27</xdr:row>
      <xdr:rowOff>276225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81875" y="65436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266699</xdr:colOff>
      <xdr:row>16</xdr:row>
      <xdr:rowOff>209550</xdr:rowOff>
    </xdr:from>
    <xdr:to>
      <xdr:col>15</xdr:col>
      <xdr:colOff>590550</xdr:colOff>
      <xdr:row>24</xdr:row>
      <xdr:rowOff>9525</xdr:rowOff>
    </xdr:to>
    <xdr:sp macro="" textlink="">
      <xdr:nvSpPr>
        <xdr:cNvPr id="11" name="吹き出し: 角を丸めた四角形 1">
          <a:extLst>
            <a:ext uri="{FF2B5EF4-FFF2-40B4-BE49-F238E27FC236}">
              <a16:creationId xmlns:a16="http://schemas.microsoft.com/office/drawing/2014/main" id="{DB0FBA1D-3E59-400B-8C6B-1504C98EFECC}"/>
            </a:ext>
          </a:extLst>
        </xdr:cNvPr>
        <xdr:cNvSpPr/>
      </xdr:nvSpPr>
      <xdr:spPr>
        <a:xfrm>
          <a:off x="7286624" y="4181475"/>
          <a:ext cx="3752851" cy="1847850"/>
        </a:xfrm>
        <a:prstGeom prst="wedgeRoundRectCallout">
          <a:avLst>
            <a:gd name="adj1" fmla="val -54418"/>
            <a:gd name="adj2" fmla="val -1690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送付先をプルダウン</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から選んでください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団体代表者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助成事業担当者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を選ぶと</a:t>
          </a:r>
          <a:r>
            <a:rPr kumimoji="1" lang="ja-JP" altLang="en-US" sz="1100" b="1">
              <a:solidFill>
                <a:srgbClr val="FF0000"/>
              </a:solidFill>
              <a:latin typeface="ＭＳ 明朝" panose="02020609040205080304" pitchFamily="17" charset="-128"/>
              <a:ea typeface="ＭＳ 明朝" panose="02020609040205080304" pitchFamily="17" charset="-128"/>
            </a:rPr>
            <a:t>自動的にコピー</a:t>
          </a:r>
          <a:r>
            <a:rPr kumimoji="1" lang="ja-JP" altLang="en-US" sz="1100">
              <a:solidFill>
                <a:sysClr val="windowText" lastClr="000000"/>
              </a:solidFill>
              <a:latin typeface="ＭＳ 明朝" panose="02020609040205080304" pitchFamily="17" charset="-128"/>
              <a:ea typeface="ＭＳ 明朝" panose="02020609040205080304" pitchFamily="17" charset="-128"/>
            </a:rPr>
            <a:t>されるように数式が埋め込まれています。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b="1">
              <a:solidFill>
                <a:srgbClr val="FF0000"/>
              </a:solidFill>
              <a:latin typeface="ＭＳ 明朝" panose="02020609040205080304" pitchFamily="17" charset="-128"/>
              <a:ea typeface="ＭＳ 明朝" panose="02020609040205080304" pitchFamily="17" charset="-128"/>
            </a:rPr>
            <a:t>3.</a:t>
          </a:r>
          <a:r>
            <a:rPr kumimoji="1" lang="ja-JP" altLang="en-US" sz="1100" b="1">
              <a:solidFill>
                <a:srgbClr val="FF0000"/>
              </a:solidFill>
              <a:latin typeface="ＭＳ 明朝" panose="02020609040205080304" pitchFamily="17" charset="-128"/>
              <a:ea typeface="ＭＳ 明朝" panose="02020609040205080304" pitchFamily="17" charset="-128"/>
            </a:rPr>
            <a:t>その他のみ各自で記入</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の場合、埋め込まれている数式を崩さないようにしてください。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何も選択していない場合、助成担当者宛に送付します。</a:t>
          </a:r>
        </a:p>
      </xdr:txBody>
    </xdr:sp>
    <xdr:clientData/>
  </xdr:twoCellAnchor>
  <xdr:twoCellAnchor>
    <xdr:from>
      <xdr:col>10</xdr:col>
      <xdr:colOff>361950</xdr:colOff>
      <xdr:row>32</xdr:row>
      <xdr:rowOff>133350</xdr:rowOff>
    </xdr:from>
    <xdr:to>
      <xdr:col>14</xdr:col>
      <xdr:colOff>152399</xdr:colOff>
      <xdr:row>35</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361950</xdr:colOff>
      <xdr:row>24</xdr:row>
      <xdr:rowOff>38100</xdr:rowOff>
    </xdr:from>
    <xdr:to>
      <xdr:col>14</xdr:col>
      <xdr:colOff>485775</xdr:colOff>
      <xdr:row>26</xdr:row>
      <xdr:rowOff>19050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81875" y="6057900"/>
          <a:ext cx="2867025" cy="4381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1</xdr:row>
      <xdr:rowOff>142875</xdr:rowOff>
    </xdr:from>
    <xdr:to>
      <xdr:col>10</xdr:col>
      <xdr:colOff>438150</xdr:colOff>
      <xdr:row>3</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86624" y="523875"/>
          <a:ext cx="3438526" cy="561975"/>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352425</xdr:colOff>
      <xdr:row>8</xdr:row>
      <xdr:rowOff>1600200</xdr:rowOff>
    </xdr:from>
    <xdr:to>
      <xdr:col>10</xdr:col>
      <xdr:colOff>47625</xdr:colOff>
      <xdr:row>8</xdr:row>
      <xdr:rowOff>2476501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5" y="422910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目的」、「</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2.</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対象」、「</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3.</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具体的内容」「</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4.</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期待できる効果」を可能な限り</a:t>
          </a:r>
          <a:r>
            <a:rPr kumimoji="1" lang="ja-JP" altLang="en-US" sz="1100" b="1"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352425</xdr:colOff>
      <xdr:row>8</xdr:row>
      <xdr:rowOff>2514600</xdr:rowOff>
    </xdr:from>
    <xdr:to>
      <xdr:col>9</xdr:col>
      <xdr:colOff>466725</xdr:colOff>
      <xdr:row>9</xdr:row>
      <xdr:rowOff>180975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210425" y="5143500"/>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438149</xdr:colOff>
      <xdr:row>5</xdr:row>
      <xdr:rowOff>152400</xdr:rowOff>
    </xdr:from>
    <xdr:to>
      <xdr:col>9</xdr:col>
      <xdr:colOff>600074</xdr:colOff>
      <xdr:row>6</xdr:row>
      <xdr:rowOff>247650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96149" y="1781175"/>
          <a:ext cx="2905125" cy="428625"/>
        </a:xfrm>
        <a:prstGeom prst="wedgeRoundRectCallout">
          <a:avLst>
            <a:gd name="adj1" fmla="val -60430"/>
            <a:gd name="adj2" fmla="val -39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409575</xdr:colOff>
      <xdr:row>6</xdr:row>
      <xdr:rowOff>285750</xdr:rowOff>
    </xdr:from>
    <xdr:to>
      <xdr:col>10</xdr:col>
      <xdr:colOff>146325</xdr:colOff>
      <xdr:row>8</xdr:row>
      <xdr:rowOff>314325</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67575" y="2247900"/>
          <a:ext cx="3165750" cy="695325"/>
        </a:xfrm>
        <a:prstGeom prst="wedgeRoundRectCallout">
          <a:avLst>
            <a:gd name="adj1" fmla="val -60073"/>
            <a:gd name="adj2" fmla="val -212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例）チラシ、ポスターに助成事業であること、ロゴを表示、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twoCellAnchor>
    <xdr:from>
      <xdr:col>5</xdr:col>
      <xdr:colOff>390524</xdr:colOff>
      <xdr:row>8</xdr:row>
      <xdr:rowOff>361950</xdr:rowOff>
    </xdr:from>
    <xdr:to>
      <xdr:col>9</xdr:col>
      <xdr:colOff>685799</xdr:colOff>
      <xdr:row>8</xdr:row>
      <xdr:rowOff>1562100</xdr:rowOff>
    </xdr:to>
    <xdr:sp macro="" textlink="">
      <xdr:nvSpPr>
        <xdr:cNvPr id="9" name="角丸四角形吹き出し 1">
          <a:extLst>
            <a:ext uri="{FF2B5EF4-FFF2-40B4-BE49-F238E27FC236}">
              <a16:creationId xmlns:a16="http://schemas.microsoft.com/office/drawing/2014/main" id="{EF3822B8-62E9-4654-AC9A-0F47321C5AC3}"/>
            </a:ext>
          </a:extLst>
        </xdr:cNvPr>
        <xdr:cNvSpPr/>
      </xdr:nvSpPr>
      <xdr:spPr>
        <a:xfrm>
          <a:off x="7248524" y="2990850"/>
          <a:ext cx="3038475" cy="1200150"/>
        </a:xfrm>
        <a:prstGeom prst="wedgeRoundRectCallout">
          <a:avLst>
            <a:gd name="adj1" fmla="val -61071"/>
            <a:gd name="adj2" fmla="val -596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b="1">
              <a:solidFill>
                <a:sysClr val="windowText" lastClr="000000"/>
              </a:solidFill>
              <a:effectLst/>
              <a:latin typeface="+mn-lt"/>
              <a:ea typeface="+mn-ea"/>
              <a:cs typeface="+mn-cs"/>
            </a:rPr>
            <a:t>パチンコ・パチスロホール組合の都府県方面遊技業協同組合等と共同して助成金を贈呈する</a:t>
          </a:r>
          <a:r>
            <a:rPr lang="ja-JP" altLang="en-US" sz="1100" b="1">
              <a:solidFill>
                <a:sysClr val="windowText" lastClr="000000"/>
              </a:solidFill>
              <a:effectLst/>
              <a:latin typeface="+mn-lt"/>
              <a:ea typeface="+mn-ea"/>
              <a:cs typeface="+mn-cs"/>
            </a:rPr>
            <a:t>ことになった</a:t>
          </a:r>
          <a:r>
            <a:rPr lang="ja-JP" altLang="ja-JP" sz="1100" b="1">
              <a:solidFill>
                <a:sysClr val="windowText" lastClr="000000"/>
              </a:solidFill>
              <a:effectLst/>
              <a:latin typeface="+mn-lt"/>
              <a:ea typeface="+mn-ea"/>
              <a:cs typeface="+mn-cs"/>
            </a:rPr>
            <a:t>場合</a:t>
          </a:r>
          <a:r>
            <a:rPr lang="ja-JP" altLang="en-US" sz="1100" b="1">
              <a:solidFill>
                <a:sysClr val="windowText" lastClr="000000"/>
              </a:solidFill>
              <a:effectLst/>
              <a:latin typeface="+mn-lt"/>
              <a:ea typeface="+mn-ea"/>
              <a:cs typeface="+mn-cs"/>
            </a:rPr>
            <a:t>、</a:t>
          </a:r>
          <a:r>
            <a:rPr lang="ja-JP" altLang="en-US" sz="1100" b="1">
              <a:solidFill>
                <a:srgbClr val="FF0000"/>
              </a:solidFill>
              <a:effectLst/>
              <a:latin typeface="+mn-lt"/>
              <a:ea typeface="+mn-ea"/>
              <a:cs typeface="+mn-cs"/>
            </a:rPr>
            <a:t>都府県方面遊技業協同組合と当機構の共同助成</a:t>
          </a:r>
          <a:r>
            <a:rPr lang="ja-JP" altLang="en-US" sz="1100" b="1">
              <a:solidFill>
                <a:sysClr val="windowText" lastClr="000000"/>
              </a:solidFill>
              <a:effectLst/>
              <a:latin typeface="+mn-lt"/>
              <a:ea typeface="+mn-ea"/>
              <a:cs typeface="+mn-cs"/>
            </a:rPr>
            <a:t>であることを表示していただきます。</a:t>
          </a:r>
          <a:endParaRPr kumimoji="1" lang="ja-JP" altLang="en-US" sz="1100" b="1">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428624</xdr:colOff>
      <xdr:row>3</xdr:row>
      <xdr:rowOff>85725</xdr:rowOff>
    </xdr:from>
    <xdr:to>
      <xdr:col>11</xdr:col>
      <xdr:colOff>66675</xdr:colOff>
      <xdr:row>5</xdr:row>
      <xdr:rowOff>142876</xdr:rowOff>
    </xdr:to>
    <xdr:sp macro="" textlink="">
      <xdr:nvSpPr>
        <xdr:cNvPr id="11" name="角丸四角形吹き出し 5">
          <a:extLst>
            <a:ext uri="{FF2B5EF4-FFF2-40B4-BE49-F238E27FC236}">
              <a16:creationId xmlns:a16="http://schemas.microsoft.com/office/drawing/2014/main" id="{9F68DE04-6872-4CA9-95E5-B2A5C87047FA}"/>
            </a:ext>
          </a:extLst>
        </xdr:cNvPr>
        <xdr:cNvSpPr/>
      </xdr:nvSpPr>
      <xdr:spPr>
        <a:xfrm>
          <a:off x="7286624" y="1133475"/>
          <a:ext cx="3752851" cy="638176"/>
        </a:xfrm>
        <a:prstGeom prst="wedgeRoundRectCallout">
          <a:avLst>
            <a:gd name="adj1" fmla="val -57966"/>
            <a:gd name="adj2" fmla="val -1228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数字や記号にもフリガナ</a:t>
          </a:r>
          <a:r>
            <a:rPr kumimoji="1" lang="ja-JP" altLang="en-US" sz="1100" b="1">
              <a:solidFill>
                <a:schemeClr val="tx1"/>
              </a:solidFill>
              <a:latin typeface="Century" panose="02040604050505020304" pitchFamily="18" charset="0"/>
              <a:ea typeface="ＭＳ Ｐ明朝" panose="02020600040205080304" pitchFamily="18" charset="-128"/>
            </a:rPr>
            <a:t>をふってください</a:t>
          </a:r>
          <a:endParaRPr kumimoji="1" lang="en-US" altLang="ja-JP" sz="1100" b="1">
            <a:solidFill>
              <a:schemeClr val="tx1"/>
            </a:solidFill>
            <a:latin typeface="Century" panose="02040604050505020304" pitchFamily="18" charset="0"/>
            <a:ea typeface="ＭＳ Ｐ明朝" panose="02020600040205080304" pitchFamily="18" charset="-128"/>
          </a:endParaRPr>
        </a:p>
        <a:p>
          <a:pPr algn="l"/>
          <a:r>
            <a:rPr kumimoji="1" lang="ja-JP" altLang="en-US" sz="1100" b="1">
              <a:solidFill>
                <a:schemeClr val="tx1"/>
              </a:solidFill>
              <a:latin typeface="Century" panose="02040604050505020304" pitchFamily="18" charset="0"/>
              <a:ea typeface="ＭＳ Ｐ明朝" panose="02020600040205080304" pitchFamily="18" charset="-128"/>
            </a:rPr>
            <a:t>例）「ニイマルニイマル」「ニセンニジュウ」「ニイゼロニイゼロ」</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12</xdr:row>
      <xdr:rowOff>200025</xdr:rowOff>
    </xdr:from>
    <xdr:to>
      <xdr:col>8</xdr:col>
      <xdr:colOff>561975</xdr:colOff>
      <xdr:row>14</xdr:row>
      <xdr:rowOff>257175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343775" y="3524250"/>
          <a:ext cx="2914650" cy="609600"/>
        </a:xfrm>
        <a:prstGeom prst="wedgeRoundRectCallout">
          <a:avLst>
            <a:gd name="adj1" fmla="val -55529"/>
            <a:gd name="adj2" fmla="val -2335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Century" panose="02040604050505020304" pitchFamily="18" charset="0"/>
              <a:ea typeface="ＭＳ Ｐ明朝" panose="02020600040205080304" pitchFamily="18" charset="-128"/>
            </a:rPr>
            <a:t>金額等の数字</a:t>
          </a:r>
          <a:r>
            <a:rPr kumimoji="1" lang="ja-JP" altLang="en-US" sz="1100" b="0">
              <a:solidFill>
                <a:schemeClr val="tx1"/>
              </a:solidFill>
              <a:latin typeface="Century" panose="02040604050505020304" pitchFamily="18" charset="0"/>
              <a:ea typeface="ＭＳ Ｐ明朝" panose="02020600040205080304" pitchFamily="18" charset="-128"/>
            </a:rPr>
            <a:t>は</a:t>
          </a:r>
          <a:r>
            <a:rPr kumimoji="1" lang="ja-JP" altLang="en-US" sz="1100" b="0">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4</xdr:col>
      <xdr:colOff>419100</xdr:colOff>
      <xdr:row>34</xdr:row>
      <xdr:rowOff>142875</xdr:rowOff>
    </xdr:from>
    <xdr:to>
      <xdr:col>8</xdr:col>
      <xdr:colOff>228600</xdr:colOff>
      <xdr:row>39</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333375</xdr:colOff>
      <xdr:row>4</xdr:row>
      <xdr:rowOff>85725</xdr:rowOff>
    </xdr:from>
    <xdr:to>
      <xdr:col>7</xdr:col>
      <xdr:colOff>295275</xdr:colOff>
      <xdr:row>6</xdr:row>
      <xdr:rowOff>66675</xdr:rowOff>
    </xdr:to>
    <xdr:sp macro="" textlink="">
      <xdr:nvSpPr>
        <xdr:cNvPr id="4" name="角丸四角形吹き出し 12">
          <a:extLst>
            <a:ext uri="{FF2B5EF4-FFF2-40B4-BE49-F238E27FC236}">
              <a16:creationId xmlns:a16="http://schemas.microsoft.com/office/drawing/2014/main" id="{E43BD1C5-4128-40D3-8A4A-C5814CB31065}"/>
            </a:ext>
          </a:extLst>
        </xdr:cNvPr>
        <xdr:cNvSpPr/>
      </xdr:nvSpPr>
      <xdr:spPr>
        <a:xfrm>
          <a:off x="7286625" y="120015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他の助成金・補助金は相手先</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314325</xdr:colOff>
      <xdr:row>6</xdr:row>
      <xdr:rowOff>171450</xdr:rowOff>
    </xdr:from>
    <xdr:to>
      <xdr:col>7</xdr:col>
      <xdr:colOff>276225</xdr:colOff>
      <xdr:row>8</xdr:row>
      <xdr:rowOff>152400</xdr:rowOff>
    </xdr:to>
    <xdr:sp macro="" textlink="">
      <xdr:nvSpPr>
        <xdr:cNvPr id="5" name="角丸四角形吹き出し 12">
          <a:extLst>
            <a:ext uri="{FF2B5EF4-FFF2-40B4-BE49-F238E27FC236}">
              <a16:creationId xmlns:a16="http://schemas.microsoft.com/office/drawing/2014/main" id="{11BAA5A3-3331-499F-B0A5-39545A6DD383}"/>
            </a:ext>
          </a:extLst>
        </xdr:cNvPr>
        <xdr:cNvSpPr/>
      </xdr:nvSpPr>
      <xdr:spPr>
        <a:xfrm>
          <a:off x="7267575" y="18383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事業収入は事業内容</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295275</xdr:colOff>
      <xdr:row>8</xdr:row>
      <xdr:rowOff>228600</xdr:rowOff>
    </xdr:from>
    <xdr:to>
      <xdr:col>7</xdr:col>
      <xdr:colOff>257175</xdr:colOff>
      <xdr:row>10</xdr:row>
      <xdr:rowOff>209550</xdr:rowOff>
    </xdr:to>
    <xdr:sp macro="" textlink="">
      <xdr:nvSpPr>
        <xdr:cNvPr id="6" name="角丸四角形吹き出し 12">
          <a:extLst>
            <a:ext uri="{FF2B5EF4-FFF2-40B4-BE49-F238E27FC236}">
              <a16:creationId xmlns:a16="http://schemas.microsoft.com/office/drawing/2014/main" id="{3EB4A299-E908-4937-8D16-CA72B6B5EB22}"/>
            </a:ext>
          </a:extLst>
        </xdr:cNvPr>
        <xdr:cNvSpPr/>
      </xdr:nvSpPr>
      <xdr:spPr>
        <a:xfrm>
          <a:off x="7248525" y="24479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その他は具体的に</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342899</xdr:colOff>
      <xdr:row>0</xdr:row>
      <xdr:rowOff>95250</xdr:rowOff>
    </xdr:from>
    <xdr:to>
      <xdr:col>8</xdr:col>
      <xdr:colOff>514350</xdr:colOff>
      <xdr:row>3</xdr:row>
      <xdr:rowOff>266700</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96149" y="9525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事業・活動名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419099</xdr:colOff>
      <xdr:row>30</xdr:row>
      <xdr:rowOff>257174</xdr:rowOff>
    </xdr:from>
    <xdr:to>
      <xdr:col>8</xdr:col>
      <xdr:colOff>257174</xdr:colOff>
      <xdr:row>33</xdr:row>
      <xdr:rowOff>38100</xdr:rowOff>
    </xdr:to>
    <xdr:sp macro="" textlink="">
      <xdr:nvSpPr>
        <xdr:cNvPr id="8" name="角丸四角形吹き出し 1">
          <a:extLst>
            <a:ext uri="{FF2B5EF4-FFF2-40B4-BE49-F238E27FC236}">
              <a16:creationId xmlns:a16="http://schemas.microsoft.com/office/drawing/2014/main" id="{D9B6D0E4-D6D7-4636-8F8F-4B67A218DBF0}"/>
            </a:ext>
          </a:extLst>
        </xdr:cNvPr>
        <xdr:cNvSpPr/>
      </xdr:nvSpPr>
      <xdr:spPr>
        <a:xfrm>
          <a:off x="7372349" y="8553449"/>
          <a:ext cx="2581275" cy="609601"/>
        </a:xfrm>
        <a:prstGeom prst="wedgeRoundRectCallout">
          <a:avLst>
            <a:gd name="adj1" fmla="val -60762"/>
            <a:gd name="adj2" fmla="val -247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物品購入費、工事・改修費</a:t>
          </a:r>
          <a:r>
            <a:rPr kumimoji="1" lang="ja-JP" altLang="en-US" sz="1100" b="0">
              <a:solidFill>
                <a:sysClr val="windowText" lastClr="000000"/>
              </a:solidFill>
              <a:latin typeface="Century" panose="02040604050505020304" pitchFamily="18" charset="0"/>
              <a:ea typeface="ＭＳ Ｐ明朝" panose="02020600040205080304" pitchFamily="18" charset="-128"/>
            </a:rPr>
            <a:t>は、それぞれ申請額の</a:t>
          </a:r>
          <a:r>
            <a:rPr kumimoji="1" lang="en-US" altLang="ja-JP" sz="1100" b="1">
              <a:solidFill>
                <a:srgbClr val="FF0000"/>
              </a:solidFill>
              <a:latin typeface="Century" panose="02040604050505020304" pitchFamily="18" charset="0"/>
              <a:ea typeface="ＭＳ Ｐ明朝" panose="02020600040205080304" pitchFamily="18" charset="-128"/>
            </a:rPr>
            <a:t>20%</a:t>
          </a:r>
          <a:r>
            <a:rPr kumimoji="1" lang="ja-JP" altLang="en-US" sz="1100" b="1">
              <a:solidFill>
                <a:srgbClr val="FF0000"/>
              </a:solidFill>
              <a:latin typeface="Century" panose="02040604050505020304" pitchFamily="18" charset="0"/>
              <a:ea typeface="ＭＳ Ｐ明朝" panose="02020600040205080304" pitchFamily="18" charset="-128"/>
            </a:rPr>
            <a:t>以内</a:t>
          </a:r>
          <a:endParaRPr kumimoji="1" lang="ja-JP" altLang="en-US" sz="1100" b="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476250</xdr:colOff>
      <xdr:row>20</xdr:row>
      <xdr:rowOff>219074</xdr:rowOff>
    </xdr:from>
    <xdr:to>
      <xdr:col>8</xdr:col>
      <xdr:colOff>495300</xdr:colOff>
      <xdr:row>30</xdr:row>
      <xdr:rowOff>57149</xdr:rowOff>
    </xdr:to>
    <xdr:sp macro="" textlink="">
      <xdr:nvSpPr>
        <xdr:cNvPr id="10" name="角丸四角形吹き出し 1">
          <a:extLst>
            <a:ext uri="{FF2B5EF4-FFF2-40B4-BE49-F238E27FC236}">
              <a16:creationId xmlns:a16="http://schemas.microsoft.com/office/drawing/2014/main" id="{D8135197-0600-431A-865C-1AE4401EB098}"/>
            </a:ext>
          </a:extLst>
        </xdr:cNvPr>
        <xdr:cNvSpPr/>
      </xdr:nvSpPr>
      <xdr:spPr>
        <a:xfrm>
          <a:off x="7429500" y="5753099"/>
          <a:ext cx="2762250" cy="2600325"/>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ysClr val="windowText" lastClr="000000"/>
              </a:solidFill>
              <a:effectLst/>
              <a:latin typeface="+mn-lt"/>
              <a:ea typeface="+mn-ea"/>
              <a:cs typeface="+mn-cs"/>
            </a:rPr>
            <a:t>事業運営費の科目は、</a:t>
          </a:r>
          <a:r>
            <a:rPr lang="en-US" altLang="ja-JP" sz="1100" b="1">
              <a:solidFill>
                <a:sysClr val="windowText" lastClr="000000"/>
              </a:solidFill>
              <a:effectLst/>
              <a:latin typeface="+mn-lt"/>
              <a:ea typeface="+mn-ea"/>
              <a:cs typeface="+mn-cs"/>
            </a:rPr>
            <a:t>B19-B30</a:t>
          </a:r>
          <a:r>
            <a:rPr lang="ja-JP" altLang="en-US" sz="1100" b="1">
              <a:solidFill>
                <a:sysClr val="windowText" lastClr="000000"/>
              </a:solidFill>
              <a:effectLst/>
              <a:latin typeface="+mn-lt"/>
              <a:ea typeface="+mn-ea"/>
              <a:cs typeface="+mn-cs"/>
            </a:rPr>
            <a:t>の中は自由に変更して構いませんが、</a:t>
          </a:r>
          <a:r>
            <a:rPr lang="ja-JP" altLang="en-US" sz="1600" b="1">
              <a:solidFill>
                <a:srgbClr val="FF0000"/>
              </a:solidFill>
              <a:effectLst/>
              <a:latin typeface="+mn-lt"/>
              <a:ea typeface="+mn-ea"/>
              <a:cs typeface="+mn-cs"/>
            </a:rPr>
            <a:t>行を増やす等の作業は絶対に行わないでください。</a:t>
          </a:r>
          <a:r>
            <a:rPr lang="en-US" altLang="ja-JP" sz="1200" b="1">
              <a:solidFill>
                <a:sysClr val="windowText" lastClr="000000"/>
              </a:solidFill>
              <a:effectLst/>
              <a:latin typeface="+mn-lt"/>
              <a:ea typeface="+mn-ea"/>
              <a:cs typeface="+mn-cs"/>
            </a:rPr>
            <a:t>B19-B30</a:t>
          </a:r>
          <a:r>
            <a:rPr lang="ja-JP" altLang="en-US" sz="1200" b="1">
              <a:solidFill>
                <a:sysClr val="windowText" lastClr="000000"/>
              </a:solidFill>
              <a:effectLst/>
              <a:latin typeface="+mn-lt"/>
              <a:ea typeface="+mn-ea"/>
              <a:cs typeface="+mn-cs"/>
            </a:rPr>
            <a:t>に収まるように記入してください。機構ではこの</a:t>
          </a:r>
          <a:r>
            <a:rPr lang="en-US" altLang="ja-JP" sz="1200" b="1">
              <a:solidFill>
                <a:sysClr val="windowText" lastClr="000000"/>
              </a:solidFill>
              <a:effectLst/>
              <a:latin typeface="+mn-lt"/>
              <a:ea typeface="+mn-ea"/>
              <a:cs typeface="+mn-cs"/>
            </a:rPr>
            <a:t>Excel</a:t>
          </a:r>
          <a:r>
            <a:rPr lang="ja-JP" altLang="en-US" sz="1200" b="1">
              <a:solidFill>
                <a:sysClr val="windowText" lastClr="000000"/>
              </a:solidFill>
              <a:effectLst/>
              <a:latin typeface="+mn-lt"/>
              <a:ea typeface="+mn-ea"/>
              <a:cs typeface="+mn-cs"/>
            </a:rPr>
            <a:t>を直接見るわけではなく、自動的に一覧を作成します。改変されていると正しく反映されず、未記入として扱われてしまいます。</a:t>
          </a:r>
          <a:endParaRPr lang="en-US" altLang="ja-JP" sz="1200" b="1">
            <a:solidFill>
              <a:sysClr val="windowText" lastClr="00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104774</xdr:rowOff>
    </xdr:from>
    <xdr:to>
      <xdr:col>3</xdr:col>
      <xdr:colOff>1038226</xdr:colOff>
      <xdr:row>19</xdr:row>
      <xdr:rowOff>152399</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4"/>
          <a:ext cx="2419350" cy="2733675"/>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必ず</a:t>
          </a:r>
          <a:r>
            <a:rPr kumimoji="1" lang="ja-JP" altLang="en-US" sz="1600" b="1">
              <a:solidFill>
                <a:srgbClr val="00B050"/>
              </a:solidFill>
            </a:rPr>
            <a:t>確認事項①～③</a:t>
          </a:r>
          <a:r>
            <a:rPr kumimoji="1" lang="ja-JP" altLang="en-US" sz="1600" b="1">
              <a:solidFill>
                <a:srgbClr val="FF0000"/>
              </a:solidFill>
            </a:rPr>
            <a:t>も確認</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以下の部分は社会貢献機構が使用します。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確認事項①</a:t>
          </a:r>
          <a:r>
            <a:rPr kumimoji="1" lang="ja-JP" altLang="en-US" sz="1400" b="1">
              <a:solidFill>
                <a:srgbClr val="FF0000"/>
              </a:solidFill>
            </a:rPr>
            <a:t>　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152399</xdr:rowOff>
    </xdr:from>
    <xdr:to>
      <xdr:col>3</xdr:col>
      <xdr:colOff>733425</xdr:colOff>
      <xdr:row>40</xdr:row>
      <xdr:rowOff>142875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639049"/>
          <a:ext cx="1809750" cy="914401"/>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確認事項②</a:t>
          </a:r>
          <a:endParaRPr kumimoji="1" lang="en-US" altLang="ja-JP" sz="1400" b="1">
            <a:solidFill>
              <a:srgbClr val="00B050"/>
            </a:solidFill>
          </a:endParaRPr>
        </a:p>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twoCellAnchor>
    <xdr:from>
      <xdr:col>4</xdr:col>
      <xdr:colOff>533399</xdr:colOff>
      <xdr:row>41</xdr:row>
      <xdr:rowOff>47624</xdr:rowOff>
    </xdr:from>
    <xdr:to>
      <xdr:col>4</xdr:col>
      <xdr:colOff>4210050</xdr:colOff>
      <xdr:row>49</xdr:row>
      <xdr:rowOff>0</xdr:rowOff>
    </xdr:to>
    <xdr:sp macro="" textlink="">
      <xdr:nvSpPr>
        <xdr:cNvPr id="7" name="吹き出し: 角を丸めた四角形 6">
          <a:extLst>
            <a:ext uri="{FF2B5EF4-FFF2-40B4-BE49-F238E27FC236}">
              <a16:creationId xmlns:a16="http://schemas.microsoft.com/office/drawing/2014/main" id="{48F4E6C9-72D4-4222-94E3-2592E6783C7C}"/>
            </a:ext>
          </a:extLst>
        </xdr:cNvPr>
        <xdr:cNvSpPr/>
      </xdr:nvSpPr>
      <xdr:spPr>
        <a:xfrm>
          <a:off x="3286124" y="8639174"/>
          <a:ext cx="3676651" cy="1419226"/>
        </a:xfrm>
        <a:prstGeom prst="wedgeRoundRectCallout">
          <a:avLst>
            <a:gd name="adj1" fmla="val -59557"/>
            <a:gd name="adj2" fmla="val -1912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確認事項③</a:t>
          </a:r>
          <a:endParaRPr kumimoji="1" lang="en-US" altLang="ja-JP" sz="1400" b="1">
            <a:solidFill>
              <a:srgbClr val="00B050"/>
            </a:solidFill>
          </a:endParaRPr>
        </a:p>
        <a:p>
          <a:pPr algn="l"/>
          <a:r>
            <a:rPr kumimoji="1" lang="ja-JP" altLang="en-US" sz="1100">
              <a:solidFill>
                <a:sysClr val="windowText" lastClr="000000"/>
              </a:solidFill>
            </a:rPr>
            <a:t>「所在地」に「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の「所在地都道府県」のプルダウンが未選択です。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文書送付先に「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No.1</a:t>
          </a:r>
          <a:r>
            <a:rPr kumimoji="1" lang="ja-JP" altLang="en-US" sz="1100">
              <a:solidFill>
                <a:sysClr val="windowText" lastClr="000000"/>
              </a:solidFill>
            </a:rPr>
            <a:t>の「文書送付先」のプルダウンが未選択です。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b="1">
              <a:solidFill>
                <a:srgbClr val="FF0000"/>
              </a:solidFill>
            </a:rPr>
            <a:t>○</a:t>
          </a:r>
          <a:r>
            <a:rPr kumimoji="1" lang="ja-JP" altLang="en-US" sz="1100">
              <a:solidFill>
                <a:sysClr val="windowText" lastClr="000000"/>
              </a:solidFill>
            </a:rPr>
            <a:t>」が出ている場合問題ありません。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osei-jigyo@pos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Zeros="0" tabSelected="1" view="pageBreakPreview" zoomScaleNormal="100" zoomScaleSheetLayoutView="100" workbookViewId="0">
      <selection activeCell="J2" sqref="J2"/>
    </sheetView>
  </sheetViews>
  <sheetFormatPr defaultColWidth="9" defaultRowHeight="13.5"/>
  <cols>
    <col min="1" max="1" width="3.75" style="130" customWidth="1"/>
    <col min="2" max="3" width="10" style="131" customWidth="1"/>
    <col min="4" max="4" width="10" style="130" customWidth="1"/>
    <col min="5" max="5" width="14.625" style="130" customWidth="1"/>
    <col min="6" max="6" width="4.375" style="131" customWidth="1"/>
    <col min="7" max="7" width="5" style="130" customWidth="1"/>
    <col min="8" max="8" width="5.625" style="131" customWidth="1"/>
    <col min="9" max="9" width="10" style="130" customWidth="1"/>
    <col min="10" max="10" width="18.75" style="130" customWidth="1"/>
    <col min="11" max="16384" width="9" style="130"/>
  </cols>
  <sheetData>
    <row r="1" spans="1:12" s="126" customFormat="1" ht="18" customHeight="1">
      <c r="A1" s="226" t="s">
        <v>116</v>
      </c>
      <c r="B1" s="226"/>
      <c r="C1" s="226"/>
      <c r="D1" s="226"/>
      <c r="E1" s="237" t="str">
        <f ca="1">REPLACE(LEFT(CELL("filename",$A$1),FIND(".",CELL("filename",$A$1))-1),1,FIND("[",CELL("filename",$A$1)),)</f>
        <v/>
      </c>
      <c r="F1" s="237"/>
      <c r="G1" s="237"/>
      <c r="H1" s="237"/>
      <c r="I1" s="237"/>
      <c r="J1" s="125" t="s">
        <v>0</v>
      </c>
    </row>
    <row r="2" spans="1:12" s="126" customFormat="1" ht="30" customHeight="1">
      <c r="A2" s="180" t="s">
        <v>171</v>
      </c>
      <c r="B2" s="180"/>
      <c r="C2" s="180"/>
      <c r="D2" s="180"/>
      <c r="E2" s="180"/>
      <c r="F2" s="175"/>
      <c r="G2" s="175"/>
      <c r="H2" s="127"/>
      <c r="I2" s="128" t="s">
        <v>117</v>
      </c>
      <c r="J2" s="129"/>
    </row>
    <row r="3" spans="1:12" ht="24" customHeight="1">
      <c r="A3" s="230" t="s">
        <v>175</v>
      </c>
      <c r="B3" s="231"/>
      <c r="C3" s="231"/>
      <c r="D3" s="231"/>
      <c r="E3" s="231"/>
      <c r="F3" s="231"/>
      <c r="G3" s="231"/>
      <c r="H3" s="231"/>
      <c r="I3" s="231"/>
      <c r="J3" s="231"/>
    </row>
    <row r="4" spans="1:12" ht="18.75" customHeight="1">
      <c r="D4" s="179">
        <f>申請書No.2!C6</f>
        <v>0</v>
      </c>
      <c r="E4" s="179"/>
      <c r="F4" s="179"/>
      <c r="G4" s="179"/>
      <c r="H4" s="179"/>
      <c r="I4" s="179"/>
      <c r="J4" s="179"/>
    </row>
    <row r="5" spans="1:12" ht="5.0999999999999996" customHeight="1" thickBot="1">
      <c r="E5" s="132"/>
      <c r="G5" s="132"/>
      <c r="I5" s="132"/>
      <c r="J5" s="132"/>
    </row>
    <row r="6" spans="1:12" ht="17.100000000000001" customHeight="1">
      <c r="A6" s="206" t="s">
        <v>118</v>
      </c>
      <c r="B6" s="254" t="s">
        <v>119</v>
      </c>
      <c r="C6" s="257" t="s">
        <v>120</v>
      </c>
      <c r="D6" s="133" t="s">
        <v>121</v>
      </c>
      <c r="E6" s="242"/>
      <c r="F6" s="242"/>
      <c r="G6" s="242"/>
      <c r="H6" s="242"/>
      <c r="I6" s="242"/>
      <c r="J6" s="243"/>
    </row>
    <row r="7" spans="1:12" ht="24.95" customHeight="1">
      <c r="A7" s="207"/>
      <c r="B7" s="255"/>
      <c r="C7" s="258"/>
      <c r="D7" s="249"/>
      <c r="E7" s="250"/>
      <c r="F7" s="250"/>
      <c r="G7" s="250"/>
      <c r="H7" s="250"/>
      <c r="I7" s="250"/>
      <c r="J7" s="251"/>
    </row>
    <row r="8" spans="1:12" ht="17.100000000000001" customHeight="1">
      <c r="A8" s="207"/>
      <c r="B8" s="255"/>
      <c r="C8" s="233" t="s">
        <v>122</v>
      </c>
      <c r="D8" s="134" t="s">
        <v>123</v>
      </c>
      <c r="E8" s="238"/>
      <c r="F8" s="239"/>
      <c r="G8" s="200" t="s">
        <v>44</v>
      </c>
      <c r="H8" s="201"/>
      <c r="I8" s="135"/>
      <c r="J8" s="136" t="s">
        <v>45</v>
      </c>
    </row>
    <row r="9" spans="1:12" ht="24.95" customHeight="1">
      <c r="A9" s="207"/>
      <c r="B9" s="255"/>
      <c r="C9" s="233"/>
      <c r="D9" s="236"/>
      <c r="E9" s="199"/>
      <c r="F9" s="137"/>
      <c r="G9" s="202" t="s">
        <v>43</v>
      </c>
      <c r="H9" s="203"/>
      <c r="I9" s="204"/>
      <c r="J9" s="205"/>
    </row>
    <row r="10" spans="1:12" ht="17.100000000000001" customHeight="1">
      <c r="A10" s="207"/>
      <c r="B10" s="255"/>
      <c r="C10" s="138" t="s">
        <v>124</v>
      </c>
      <c r="D10" s="259"/>
      <c r="E10" s="196"/>
      <c r="F10" s="196"/>
      <c r="G10" s="252" t="s">
        <v>125</v>
      </c>
      <c r="H10" s="253"/>
      <c r="I10" s="246" t="s">
        <v>176</v>
      </c>
      <c r="J10" s="247"/>
    </row>
    <row r="11" spans="1:12" ht="24.95" customHeight="1">
      <c r="A11" s="207"/>
      <c r="B11" s="255"/>
      <c r="C11" s="139" t="s">
        <v>126</v>
      </c>
      <c r="D11" s="227"/>
      <c r="E11" s="228"/>
      <c r="F11" s="228"/>
      <c r="G11" s="228"/>
      <c r="H11" s="228"/>
      <c r="I11" s="228"/>
      <c r="J11" s="229"/>
    </row>
    <row r="12" spans="1:12" ht="18" customHeight="1">
      <c r="A12" s="207"/>
      <c r="B12" s="255"/>
      <c r="C12" s="234" t="s">
        <v>127</v>
      </c>
      <c r="D12" s="140" t="s">
        <v>128</v>
      </c>
      <c r="E12" s="262"/>
      <c r="F12" s="262"/>
      <c r="G12" s="263"/>
      <c r="H12" s="178" t="s">
        <v>172</v>
      </c>
      <c r="I12" s="262"/>
      <c r="J12" s="267"/>
      <c r="L12" s="141" t="s">
        <v>129</v>
      </c>
    </row>
    <row r="13" spans="1:12" ht="18" customHeight="1">
      <c r="A13" s="207"/>
      <c r="B13" s="256"/>
      <c r="C13" s="235"/>
      <c r="D13" s="142" t="s">
        <v>130</v>
      </c>
      <c r="E13" s="244"/>
      <c r="F13" s="244"/>
      <c r="G13" s="260"/>
      <c r="H13" s="143" t="s">
        <v>34</v>
      </c>
      <c r="I13" s="244"/>
      <c r="J13" s="245"/>
      <c r="L13" s="130" t="s">
        <v>131</v>
      </c>
    </row>
    <row r="14" spans="1:12" ht="17.100000000000001" customHeight="1">
      <c r="A14" s="207"/>
      <c r="B14" s="212" t="s">
        <v>132</v>
      </c>
      <c r="C14" s="232" t="s">
        <v>133</v>
      </c>
      <c r="D14" s="144" t="s">
        <v>134</v>
      </c>
      <c r="E14" s="240"/>
      <c r="F14" s="241"/>
      <c r="G14" s="200" t="s">
        <v>44</v>
      </c>
      <c r="H14" s="201"/>
      <c r="I14" s="135"/>
      <c r="J14" s="136" t="s">
        <v>45</v>
      </c>
      <c r="L14" s="130" t="s">
        <v>135</v>
      </c>
    </row>
    <row r="15" spans="1:12" ht="24.95" customHeight="1">
      <c r="A15" s="207"/>
      <c r="B15" s="213"/>
      <c r="C15" s="233"/>
      <c r="D15" s="198"/>
      <c r="E15" s="199"/>
      <c r="F15" s="137"/>
      <c r="G15" s="202" t="s">
        <v>43</v>
      </c>
      <c r="H15" s="203"/>
      <c r="I15" s="204"/>
      <c r="J15" s="205"/>
      <c r="L15" s="130" t="s">
        <v>136</v>
      </c>
    </row>
    <row r="16" spans="1:12" ht="17.100000000000001" customHeight="1">
      <c r="A16" s="207"/>
      <c r="B16" s="213"/>
      <c r="C16" s="138" t="s">
        <v>137</v>
      </c>
      <c r="D16" s="195"/>
      <c r="E16" s="196"/>
      <c r="F16" s="196"/>
      <c r="G16" s="196"/>
      <c r="H16" s="196"/>
      <c r="I16" s="196"/>
      <c r="J16" s="197"/>
    </row>
    <row r="17" spans="1:10" ht="24.95" customHeight="1">
      <c r="A17" s="207"/>
      <c r="B17" s="213"/>
      <c r="C17" s="139" t="s">
        <v>126</v>
      </c>
      <c r="D17" s="227"/>
      <c r="E17" s="228"/>
      <c r="F17" s="228"/>
      <c r="G17" s="228"/>
      <c r="H17" s="228"/>
      <c r="I17" s="228"/>
      <c r="J17" s="229"/>
    </row>
    <row r="18" spans="1:10" ht="18" customHeight="1">
      <c r="A18" s="207"/>
      <c r="B18" s="213"/>
      <c r="C18" s="234" t="s">
        <v>127</v>
      </c>
      <c r="D18" s="140" t="s">
        <v>128</v>
      </c>
      <c r="E18" s="261"/>
      <c r="F18" s="262"/>
      <c r="G18" s="263"/>
      <c r="H18" s="178" t="s">
        <v>172</v>
      </c>
      <c r="I18" s="262"/>
      <c r="J18" s="267"/>
    </row>
    <row r="19" spans="1:10" ht="18" customHeight="1">
      <c r="A19" s="207"/>
      <c r="B19" s="271"/>
      <c r="C19" s="272"/>
      <c r="D19" s="145" t="s">
        <v>114</v>
      </c>
      <c r="E19" s="264"/>
      <c r="F19" s="265"/>
      <c r="G19" s="265"/>
      <c r="H19" s="265"/>
      <c r="I19" s="265"/>
      <c r="J19" s="266"/>
    </row>
    <row r="20" spans="1:10" ht="18" customHeight="1">
      <c r="A20" s="207"/>
      <c r="B20" s="212" t="s">
        <v>138</v>
      </c>
      <c r="C20" s="276" t="s">
        <v>139</v>
      </c>
      <c r="D20" s="277"/>
      <c r="E20" s="268" t="s">
        <v>177</v>
      </c>
      <c r="F20" s="269"/>
      <c r="G20" s="269"/>
      <c r="H20" s="269"/>
      <c r="I20" s="269"/>
      <c r="J20" s="270"/>
    </row>
    <row r="21" spans="1:10" ht="17.100000000000001" customHeight="1">
      <c r="A21" s="207"/>
      <c r="B21" s="213"/>
      <c r="C21" s="233" t="s">
        <v>133</v>
      </c>
      <c r="D21" s="134" t="s">
        <v>123</v>
      </c>
      <c r="E21" s="238">
        <f>IF(E20=$L$12,E14,IF(E20=$L$13,E8,IF(E20=$L$14,E14," ")))</f>
        <v>0</v>
      </c>
      <c r="F21" s="239"/>
      <c r="G21" s="200" t="s">
        <v>44</v>
      </c>
      <c r="H21" s="201"/>
      <c r="I21" s="135">
        <f>IF(E20=$L$12,I14,IF($E$20=$L$13,I8,IF($E$20=$L$14,I14," ")))</f>
        <v>0</v>
      </c>
      <c r="J21" s="136" t="s">
        <v>45</v>
      </c>
    </row>
    <row r="22" spans="1:10" ht="24.95" customHeight="1">
      <c r="A22" s="207"/>
      <c r="B22" s="213"/>
      <c r="C22" s="233"/>
      <c r="D22" s="236">
        <f>IF(E20=$L$12,D15,IF(E20=$L$13,D9,IF(E20=$L$14,D15," ")))</f>
        <v>0</v>
      </c>
      <c r="E22" s="199"/>
      <c r="F22" s="137"/>
      <c r="G22" s="202" t="s">
        <v>43</v>
      </c>
      <c r="H22" s="203"/>
      <c r="I22" s="204">
        <f>IF($E$20=$L$12,I15,IF($E$20=$L$13,I9,IF($E$20=$L$14,I15," ")))</f>
        <v>0</v>
      </c>
      <c r="J22" s="205"/>
    </row>
    <row r="23" spans="1:10" ht="17.100000000000001" customHeight="1">
      <c r="A23" s="207"/>
      <c r="B23" s="213"/>
      <c r="C23" s="138" t="s">
        <v>140</v>
      </c>
      <c r="D23" s="195">
        <f>IF($E$20=$L$12,D16,IF(E20=L13,D10,IF(E20=L14,D16," ")))</f>
        <v>0</v>
      </c>
      <c r="E23" s="196"/>
      <c r="F23" s="196"/>
      <c r="G23" s="196"/>
      <c r="H23" s="196"/>
      <c r="I23" s="196"/>
      <c r="J23" s="197"/>
    </row>
    <row r="24" spans="1:10" ht="24.95" customHeight="1">
      <c r="A24" s="207"/>
      <c r="B24" s="213"/>
      <c r="C24" s="139" t="s">
        <v>126</v>
      </c>
      <c r="D24" s="227">
        <f>IF($E$20=$L$12,D17,IF(E20=L13,D11,IF(E20=L14,D17," ")))</f>
        <v>0</v>
      </c>
      <c r="E24" s="228"/>
      <c r="F24" s="228"/>
      <c r="G24" s="228"/>
      <c r="H24" s="228"/>
      <c r="I24" s="228"/>
      <c r="J24" s="229"/>
    </row>
    <row r="25" spans="1:10" ht="18" customHeight="1">
      <c r="A25" s="207"/>
      <c r="B25" s="213"/>
      <c r="C25" s="234" t="s">
        <v>127</v>
      </c>
      <c r="D25" s="140" t="s">
        <v>141</v>
      </c>
      <c r="E25" s="262">
        <f>IF($E$20=$L$12,E18,IF(E20=L13,E12,IF(E20=L14,E18," ")))</f>
        <v>0</v>
      </c>
      <c r="F25" s="262"/>
      <c r="G25" s="263"/>
      <c r="H25" s="178" t="s">
        <v>172</v>
      </c>
      <c r="I25" s="262">
        <f>IF($E$20=$L$12,I18,IF(E20=L13,I12,IF(E20=L14,I18," ")))</f>
        <v>0</v>
      </c>
      <c r="J25" s="267"/>
    </row>
    <row r="26" spans="1:10" ht="18" customHeight="1" thickBot="1">
      <c r="A26" s="208"/>
      <c r="B26" s="214"/>
      <c r="C26" s="273"/>
      <c r="D26" s="146" t="s">
        <v>142</v>
      </c>
      <c r="E26" s="274">
        <f>IF($E$20=$L$12,E19,IF(E20=L13,E13,IF(E20=L14,E19," ")))</f>
        <v>0</v>
      </c>
      <c r="F26" s="274"/>
      <c r="G26" s="274"/>
      <c r="H26" s="274"/>
      <c r="I26" s="274"/>
      <c r="J26" s="275"/>
    </row>
    <row r="27" spans="1:10" ht="18" customHeight="1">
      <c r="A27" s="206" t="s">
        <v>143</v>
      </c>
      <c r="B27" s="147" t="s">
        <v>144</v>
      </c>
      <c r="C27" s="148" t="s">
        <v>81</v>
      </c>
      <c r="D27" s="171" t="s">
        <v>162</v>
      </c>
      <c r="E27" s="172" t="s">
        <v>163</v>
      </c>
      <c r="F27" s="149"/>
      <c r="G27" s="215" t="s">
        <v>145</v>
      </c>
      <c r="H27" s="216"/>
      <c r="I27" s="173" t="s">
        <v>146</v>
      </c>
      <c r="J27" s="174" t="s">
        <v>164</v>
      </c>
    </row>
    <row r="28" spans="1:10" ht="156" customHeight="1">
      <c r="A28" s="207"/>
      <c r="B28" s="150" t="s">
        <v>147</v>
      </c>
      <c r="C28" s="209"/>
      <c r="D28" s="210"/>
      <c r="E28" s="210"/>
      <c r="F28" s="210"/>
      <c r="G28" s="210"/>
      <c r="H28" s="210"/>
      <c r="I28" s="210"/>
      <c r="J28" s="211"/>
    </row>
    <row r="29" spans="1:10" ht="16.5" customHeight="1">
      <c r="A29" s="207"/>
      <c r="B29" s="212" t="s">
        <v>148</v>
      </c>
      <c r="C29" s="220" t="s">
        <v>149</v>
      </c>
      <c r="D29" s="188"/>
      <c r="E29" s="221">
        <f>SUM(E30:E35)</f>
        <v>0</v>
      </c>
      <c r="F29" s="222"/>
      <c r="G29" s="186" t="s">
        <v>150</v>
      </c>
      <c r="H29" s="187"/>
      <c r="I29" s="188"/>
      <c r="J29" s="151">
        <f>SUM(J30:J35)</f>
        <v>0</v>
      </c>
    </row>
    <row r="30" spans="1:10" ht="16.5" customHeight="1">
      <c r="A30" s="207"/>
      <c r="B30" s="213"/>
      <c r="C30" s="223" t="s">
        <v>151</v>
      </c>
      <c r="D30" s="190"/>
      <c r="E30" s="224"/>
      <c r="F30" s="225"/>
      <c r="G30" s="189" t="s">
        <v>152</v>
      </c>
      <c r="H30" s="190"/>
      <c r="I30" s="191"/>
      <c r="J30" s="152"/>
    </row>
    <row r="31" spans="1:10" ht="16.5" customHeight="1">
      <c r="A31" s="207"/>
      <c r="B31" s="213"/>
      <c r="C31" s="219" t="s">
        <v>153</v>
      </c>
      <c r="D31" s="193"/>
      <c r="E31" s="181"/>
      <c r="F31" s="182"/>
      <c r="G31" s="192" t="s">
        <v>154</v>
      </c>
      <c r="H31" s="193"/>
      <c r="I31" s="194"/>
      <c r="J31" s="153"/>
    </row>
    <row r="32" spans="1:10" ht="16.5" customHeight="1">
      <c r="A32" s="207"/>
      <c r="B32" s="213"/>
      <c r="C32" s="219" t="s">
        <v>155</v>
      </c>
      <c r="D32" s="193"/>
      <c r="E32" s="181"/>
      <c r="F32" s="182"/>
      <c r="G32" s="192" t="s">
        <v>156</v>
      </c>
      <c r="H32" s="193"/>
      <c r="I32" s="194"/>
      <c r="J32" s="154"/>
    </row>
    <row r="33" spans="1:10" ht="16.5" customHeight="1">
      <c r="A33" s="207"/>
      <c r="B33" s="213"/>
      <c r="C33" s="219"/>
      <c r="D33" s="193"/>
      <c r="E33" s="181"/>
      <c r="F33" s="182"/>
      <c r="G33" s="192" t="s">
        <v>157</v>
      </c>
      <c r="H33" s="193"/>
      <c r="I33" s="194"/>
      <c r="J33" s="153"/>
    </row>
    <row r="34" spans="1:10" ht="16.5" customHeight="1">
      <c r="A34" s="207"/>
      <c r="B34" s="213"/>
      <c r="C34" s="219"/>
      <c r="D34" s="193"/>
      <c r="E34" s="181"/>
      <c r="F34" s="182"/>
      <c r="G34" s="192"/>
      <c r="H34" s="193"/>
      <c r="I34" s="194"/>
      <c r="J34" s="154"/>
    </row>
    <row r="35" spans="1:10" ht="14.25" thickBot="1">
      <c r="A35" s="208"/>
      <c r="B35" s="214"/>
      <c r="C35" s="248"/>
      <c r="D35" s="184"/>
      <c r="E35" s="217"/>
      <c r="F35" s="218"/>
      <c r="G35" s="183"/>
      <c r="H35" s="184"/>
      <c r="I35" s="185"/>
      <c r="J35" s="155"/>
    </row>
  </sheetData>
  <sheetProtection sheet="1" selectLockedCells="1"/>
  <mergeCells count="78">
    <mergeCell ref="C21:C22"/>
    <mergeCell ref="C18:C19"/>
    <mergeCell ref="E21:F21"/>
    <mergeCell ref="C25:C26"/>
    <mergeCell ref="E26:J26"/>
    <mergeCell ref="D23:J23"/>
    <mergeCell ref="C20:D20"/>
    <mergeCell ref="I25:J25"/>
    <mergeCell ref="D24:J24"/>
    <mergeCell ref="D22:E22"/>
    <mergeCell ref="I18:J18"/>
    <mergeCell ref="G21:H21"/>
    <mergeCell ref="G22:H22"/>
    <mergeCell ref="I22:J22"/>
    <mergeCell ref="C35:D35"/>
    <mergeCell ref="D7:J7"/>
    <mergeCell ref="G10:H10"/>
    <mergeCell ref="A6:A26"/>
    <mergeCell ref="B6:B13"/>
    <mergeCell ref="C6:C7"/>
    <mergeCell ref="D10:F10"/>
    <mergeCell ref="E13:G13"/>
    <mergeCell ref="E18:G18"/>
    <mergeCell ref="E25:G25"/>
    <mergeCell ref="E19:J19"/>
    <mergeCell ref="E12:G12"/>
    <mergeCell ref="I12:J12"/>
    <mergeCell ref="E20:J20"/>
    <mergeCell ref="B14:B19"/>
    <mergeCell ref="C8:C9"/>
    <mergeCell ref="C32:D32"/>
    <mergeCell ref="E30:F30"/>
    <mergeCell ref="A1:D1"/>
    <mergeCell ref="D17:J17"/>
    <mergeCell ref="A3:J3"/>
    <mergeCell ref="C14:C15"/>
    <mergeCell ref="C12:C13"/>
    <mergeCell ref="D9:E9"/>
    <mergeCell ref="E1:I1"/>
    <mergeCell ref="E8:F8"/>
    <mergeCell ref="E14:F14"/>
    <mergeCell ref="E6:J6"/>
    <mergeCell ref="I13:J13"/>
    <mergeCell ref="I10:J10"/>
    <mergeCell ref="D11:J11"/>
    <mergeCell ref="B20:B26"/>
    <mergeCell ref="G15:H15"/>
    <mergeCell ref="I15:J15"/>
    <mergeCell ref="A27:A35"/>
    <mergeCell ref="C28:J28"/>
    <mergeCell ref="B29:B35"/>
    <mergeCell ref="G27:H27"/>
    <mergeCell ref="E35:F35"/>
    <mergeCell ref="E31:F31"/>
    <mergeCell ref="E33:F33"/>
    <mergeCell ref="C33:D33"/>
    <mergeCell ref="C34:D34"/>
    <mergeCell ref="E34:F34"/>
    <mergeCell ref="C29:D29"/>
    <mergeCell ref="E29:F29"/>
    <mergeCell ref="C30:D30"/>
    <mergeCell ref="C31:D31"/>
    <mergeCell ref="D4:J4"/>
    <mergeCell ref="A2:E2"/>
    <mergeCell ref="E32:F32"/>
    <mergeCell ref="G35:I35"/>
    <mergeCell ref="G29:I29"/>
    <mergeCell ref="G30:I30"/>
    <mergeCell ref="G31:I31"/>
    <mergeCell ref="G32:I32"/>
    <mergeCell ref="G33:I33"/>
    <mergeCell ref="G34:I34"/>
    <mergeCell ref="D16:J16"/>
    <mergeCell ref="D15:E15"/>
    <mergeCell ref="G8:H8"/>
    <mergeCell ref="G9:H9"/>
    <mergeCell ref="I9:J9"/>
    <mergeCell ref="G14:H14"/>
  </mergeCells>
  <phoneticPr fontId="2"/>
  <conditionalFormatting sqref="E1:F1">
    <cfRule type="containsText" dxfId="13" priority="14" operator="containsText" text="復興">
      <formula>NOT(ISERROR(SEARCH("復興",E1)))</formula>
    </cfRule>
    <cfRule type="containsText" dxfId="12" priority="15" operator="containsText" text="子ども">
      <formula>NOT(ISERROR(SEARCH("子ども",E1)))</formula>
    </cfRule>
    <cfRule type="containsText" dxfId="11" priority="16" operator="containsText" text="生活">
      <formula>NOT(ISERROR(SEARCH("生活",E1)))</formula>
    </cfRule>
    <cfRule type="containsText" dxfId="10" priority="17" operator="containsText" text="障">
      <formula>NOT(ISERROR(SEARCH("障",E1)))</formula>
    </cfRule>
  </conditionalFormatting>
  <conditionalFormatting sqref="E1:I1">
    <cfRule type="containsText" dxfId="9" priority="4" operator="containsText" text="依存">
      <formula>NOT(ISERROR(SEARCH("依存",E1)))</formula>
    </cfRule>
    <cfRule type="containsText" dxfId="8" priority="5" operator="containsText" text="特別">
      <formula>NOT(ISERROR(SEARCH("特別",E1)))</formula>
    </cfRule>
    <cfRule type="containsText" dxfId="7" priority="9" operator="containsText" text="熊本">
      <formula>NOT(ISERROR(SEARCH("熊本",E1)))</formula>
    </cfRule>
  </conditionalFormatting>
  <conditionalFormatting sqref="B6:B13">
    <cfRule type="expression" dxfId="6" priority="8">
      <formula>E20=L13</formula>
    </cfRule>
  </conditionalFormatting>
  <conditionalFormatting sqref="B14:B19">
    <cfRule type="expression" dxfId="5" priority="7">
      <formula>E20=L14</formula>
    </cfRule>
  </conditionalFormatting>
  <conditionalFormatting sqref="B20:B26">
    <cfRule type="expression" dxfId="4" priority="6">
      <formula>E20=L15</formula>
    </cfRule>
  </conditionalFormatting>
  <conditionalFormatting sqref="D10:F10 D16:J16 D23:J23">
    <cfRule type="containsText" dxfId="3" priority="3" operator="containsText" text="〒">
      <formula>NOT(ISERROR(SEARCH("〒",D10)))</formula>
    </cfRule>
  </conditionalFormatting>
  <conditionalFormatting sqref="D10:F10">
    <cfRule type="containsText" dxfId="2" priority="2" operator="containsText" text="〒">
      <formula>NOT(ISERROR(SEARCH("〒",D10)))</formula>
    </cfRule>
  </conditionalFormatting>
  <conditionalFormatting sqref="D16:J16">
    <cfRule type="containsText" dxfId="1" priority="1" operator="containsText" text="〒">
      <formula>NOT(ISERROR(SEARCH("〒",D16)))</formula>
    </cfRule>
  </conditionalFormatting>
  <dataValidations xWindow="492" yWindow="414" count="13">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type="list" allowBlank="1" showInputMessage="1" showErrorMessage="1" sqref="E20:J20" xr:uid="{00000000-0002-0000-0000-000001000000}">
      <formula1>$L$12:$L$15</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I13:J13"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8:J28" xr:uid="{00000000-0002-0000-0000-000004000000}">
      <formula1>600</formula1>
    </dataValidation>
    <dataValidation imeMode="disabled" allowBlank="1" showInputMessage="1" showErrorMessage="1" prompt="金額の入力は半角数字で（円などの単位不要）_x000a_" sqref="J30:J35 E30:F35"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 imeMode="disabled" allowBlank="1" showInputMessage="1" showErrorMessage="1" prompt="〒マーク等を頭につけずに、半角数字だけで入力してください。" sqref="D10:F10 D16:J16 D23:J23" xr:uid="{A44D76BA-CF49-422C-B632-E15AA7B90BB3}"/>
    <dataValidation imeMode="disabled" allowBlank="1" showInputMessage="1" showErrorMessage="1" sqref="E12:G12 I12:J12 E13:G13 E18:G18 I18:J18 E19:J19 E25:G25 I25:J25 E26:J26" xr:uid="{71BDC6D3-1F99-4EAD-90E2-90C43F05B2CC}"/>
    <dataValidation imeMode="disabled" allowBlank="1" showInputMessage="1" showErrorMessage="1" prompt="西暦の数字の部分だけ四桁の半角数字で入力してください。_x000a_末尾に自動的に年が追加されます。" sqref="D27" xr:uid="{70F9CBAC-F86D-429D-9506-D6F7D442DA9B}"/>
    <dataValidation imeMode="disabled" allowBlank="1" showInputMessage="1" showErrorMessage="1" prompt="設立の月を半角数字で入力してください。末尾に月が自動的に追加されます。_x000a_" sqref="E27" xr:uid="{4F4053CF-7A86-448A-BE7E-86ED6C89C2D3}"/>
    <dataValidation allowBlank="1" showInputMessage="1" showErrorMessage="1" prompt="会員数を半角の数字だけで入力してください。_x000a_自動的に末尾に「名」が追加されます。" sqref="I27" xr:uid="{82B540C7-5CD9-4FAD-9805-E6863BD60C23}"/>
    <dataValidation allowBlank="1" showInputMessage="1" showErrorMessage="1" prompt="ボランティアの人数を半角の数字だけで入力してください。_x000a_自動的に前後に「(うちボランティア　名)」という文言が追加されます。" sqref="J27" xr:uid="{25CEB0B8-BDCE-4AF7-B4E6-FCC229B00F14}"/>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C4" sqref="C4:E4"/>
    </sheetView>
  </sheetViews>
  <sheetFormatPr defaultColWidth="9" defaultRowHeight="12.75"/>
  <cols>
    <col min="1" max="1" width="3.75" style="1" customWidth="1"/>
    <col min="2" max="2" width="18.75" style="1" customWidth="1"/>
    <col min="3" max="5" width="22.5" style="1" customWidth="1"/>
    <col min="6" max="6" width="9" style="1"/>
    <col min="7" max="7" width="9" style="177"/>
    <col min="8" max="16384" width="9" style="1"/>
  </cols>
  <sheetData>
    <row r="1" spans="1:7" ht="30" customHeight="1" thickBot="1">
      <c r="A1" s="293" t="s">
        <v>29</v>
      </c>
      <c r="B1" s="293"/>
      <c r="C1" s="293"/>
      <c r="E1" s="3" t="s">
        <v>1</v>
      </c>
    </row>
    <row r="2" spans="1:7" ht="26.25" customHeight="1">
      <c r="A2" s="294" t="s">
        <v>36</v>
      </c>
      <c r="B2" s="295"/>
      <c r="C2" s="302">
        <f>申請書No.1!D7</f>
        <v>0</v>
      </c>
      <c r="D2" s="303"/>
      <c r="E2" s="304"/>
      <c r="G2" s="156" t="s">
        <v>166</v>
      </c>
    </row>
    <row r="3" spans="1:7" ht="26.25" customHeight="1">
      <c r="A3" s="284" t="s">
        <v>37</v>
      </c>
      <c r="B3" s="285"/>
      <c r="C3" s="310"/>
      <c r="D3" s="311"/>
      <c r="E3" s="312"/>
      <c r="G3" s="177" t="s">
        <v>170</v>
      </c>
    </row>
    <row r="4" spans="1:7" ht="26.25" customHeight="1">
      <c r="A4" s="289" t="s">
        <v>38</v>
      </c>
      <c r="B4" s="285"/>
      <c r="C4" s="298" t="s">
        <v>167</v>
      </c>
      <c r="D4" s="291"/>
      <c r="E4" s="292"/>
      <c r="G4" s="177" t="s">
        <v>189</v>
      </c>
    </row>
    <row r="5" spans="1:7" ht="20.100000000000001" customHeight="1">
      <c r="A5" s="308" t="s">
        <v>39</v>
      </c>
      <c r="B5" s="309"/>
      <c r="C5" s="305"/>
      <c r="D5" s="306"/>
      <c r="E5" s="307"/>
      <c r="G5" s="177" t="s">
        <v>173</v>
      </c>
    </row>
    <row r="6" spans="1:7" ht="26.25" customHeight="1">
      <c r="A6" s="296" t="s">
        <v>35</v>
      </c>
      <c r="B6" s="297"/>
      <c r="C6" s="299"/>
      <c r="D6" s="300"/>
      <c r="E6" s="301"/>
      <c r="G6" s="156" t="s">
        <v>174</v>
      </c>
    </row>
    <row r="7" spans="1:7" ht="26.25" customHeight="1">
      <c r="A7" s="284" t="s">
        <v>21</v>
      </c>
      <c r="B7" s="285"/>
      <c r="C7" s="286" t="s">
        <v>82</v>
      </c>
      <c r="D7" s="287"/>
      <c r="E7" s="288"/>
    </row>
    <row r="8" spans="1:7" ht="26.25" customHeight="1">
      <c r="A8" s="289" t="s">
        <v>22</v>
      </c>
      <c r="B8" s="285"/>
      <c r="C8" s="290"/>
      <c r="D8" s="291"/>
      <c r="E8" s="292"/>
    </row>
    <row r="9" spans="1:7" ht="290.10000000000002" customHeight="1">
      <c r="A9" s="29" t="s">
        <v>19</v>
      </c>
      <c r="B9" s="278"/>
      <c r="C9" s="279"/>
      <c r="D9" s="279"/>
      <c r="E9" s="280"/>
    </row>
    <row r="10" spans="1:7" ht="290.10000000000002" customHeight="1" thickBot="1">
      <c r="A10" s="28" t="s">
        <v>20</v>
      </c>
      <c r="B10" s="281"/>
      <c r="C10" s="282"/>
      <c r="D10" s="282"/>
      <c r="E10" s="283"/>
    </row>
  </sheetData>
  <sheetProtection sheet="1" selectLockedCells="1"/>
  <mergeCells count="17">
    <mergeCell ref="A1:C1"/>
    <mergeCell ref="A2:B2"/>
    <mergeCell ref="A3:B3"/>
    <mergeCell ref="A6:B6"/>
    <mergeCell ref="A4:B4"/>
    <mergeCell ref="C4:E4"/>
    <mergeCell ref="C6:E6"/>
    <mergeCell ref="C2:E2"/>
    <mergeCell ref="C5:E5"/>
    <mergeCell ref="A5:B5"/>
    <mergeCell ref="C3:E3"/>
    <mergeCell ref="B9:E9"/>
    <mergeCell ref="B10:E10"/>
    <mergeCell ref="A7:B7"/>
    <mergeCell ref="C7:E7"/>
    <mergeCell ref="A8:B8"/>
    <mergeCell ref="C8:E8"/>
  </mergeCells>
  <phoneticPr fontId="2"/>
  <conditionalFormatting sqref="C3:E3">
    <cfRule type="containsText" dxfId="0" priority="1" operator="containsText" text="円">
      <formula>NOT(ISERROR(SEARCH("円",C3)))</formula>
    </cfRule>
  </conditionalFormatting>
  <dataValidations count="7">
    <dataValidation type="list" allowBlank="1" showInputMessage="1" showErrorMessage="1" sqref="C4:E4" xr:uid="{00000000-0002-0000-0100-000000000000}">
      <formula1>$G$2:$G$6</formula1>
    </dataValidation>
    <dataValidation imeMode="disabled" allowBlank="1" showInputMessage="1" showErrorMessage="1" prompt="申請金額の数字の入力は半角数字だけで入力して下さい。_x000a_全角やxx万円を使わないでください。_x000a_" sqref="C3:E3" xr:uid="{00000000-0002-0000-0100-000001000000}"/>
    <dataValidation allowBlank="1" showInputMessage="1" showErrorMessage="1" promptTitle="注意" prompt="申請後の事業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申請する事業の「1.目的」、「2.対象」、「3.具体的内容」「4.期待できる効果」を可能な限り箇条書きで簡潔に記入してください。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申請に至る背景」、「助成を受けることによるメリット」、「当機構への期待」等を可能な限り箇条書きで簡潔に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 allowBlank="1" showInputMessage="1" showErrorMessage="1" prompt="数字や記号にもフリガナをふってください_x000a_例）「ニイマルニイマル」「ニセンニジュウ」「ニイゼロニイゼロ」_x000a_" sqref="C5:E5" xr:uid="{172FDEC9-05E6-4E6C-AAB7-4FA1F3CC26CA}"/>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Zeros="0" view="pageBreakPreview" zoomScaleNormal="100" zoomScaleSheetLayoutView="100" workbookViewId="0">
      <selection activeCell="D5" sqref="D5"/>
    </sheetView>
  </sheetViews>
  <sheetFormatPr defaultColWidth="9" defaultRowHeight="14.25"/>
  <cols>
    <col min="1" max="1" width="3.75" style="4" customWidth="1"/>
    <col min="2" max="2" width="25" style="4" customWidth="1"/>
    <col min="3" max="3" width="25" style="6" customWidth="1"/>
    <col min="4" max="4" width="37.5" style="4" customWidth="1"/>
    <col min="5" max="16384" width="9" style="4"/>
  </cols>
  <sheetData>
    <row r="1" spans="1:4" ht="22.5" customHeight="1" thickBot="1">
      <c r="A1" s="293" t="s">
        <v>30</v>
      </c>
      <c r="B1" s="293"/>
      <c r="C1" s="293"/>
      <c r="D1" s="3" t="s">
        <v>2</v>
      </c>
    </row>
    <row r="2" spans="1:4" s="2" customFormat="1" ht="21.75" customHeight="1">
      <c r="A2" s="316" t="s">
        <v>23</v>
      </c>
      <c r="B2" s="317"/>
      <c r="C2" s="320">
        <f>申請書No.1!D7</f>
        <v>0</v>
      </c>
      <c r="D2" s="304"/>
    </row>
    <row r="3" spans="1:4" s="2" customFormat="1" ht="21.75" customHeight="1" thickBot="1">
      <c r="A3" s="318" t="s">
        <v>24</v>
      </c>
      <c r="B3" s="319"/>
      <c r="C3" s="321">
        <f>申請書No.2!C6</f>
        <v>0</v>
      </c>
      <c r="D3" s="322"/>
    </row>
    <row r="4" spans="1:4" s="2" customFormat="1" ht="21.75" customHeight="1">
      <c r="A4" s="313" t="s">
        <v>25</v>
      </c>
      <c r="B4" s="5" t="s">
        <v>26</v>
      </c>
      <c r="C4" s="9" t="s">
        <v>27</v>
      </c>
      <c r="D4" s="33" t="s">
        <v>115</v>
      </c>
    </row>
    <row r="5" spans="1:4" s="2" customFormat="1" ht="21.75" customHeight="1">
      <c r="A5" s="314"/>
      <c r="B5" s="13" t="s">
        <v>3</v>
      </c>
      <c r="C5" s="124">
        <f>申請書No.2!C3</f>
        <v>0</v>
      </c>
      <c r="D5" s="36"/>
    </row>
    <row r="6" spans="1:4" s="2" customFormat="1" ht="21.75" customHeight="1">
      <c r="A6" s="314"/>
      <c r="B6" s="37" t="s">
        <v>4</v>
      </c>
      <c r="C6" s="38"/>
      <c r="D6" s="39"/>
    </row>
    <row r="7" spans="1:4" s="2" customFormat="1" ht="21.75" customHeight="1">
      <c r="A7" s="314"/>
      <c r="B7" s="37"/>
      <c r="C7" s="38"/>
      <c r="D7" s="39"/>
    </row>
    <row r="8" spans="1:4" s="2" customFormat="1" ht="21.75" customHeight="1">
      <c r="A8" s="314"/>
      <c r="B8" s="37" t="s">
        <v>5</v>
      </c>
      <c r="C8" s="38"/>
      <c r="D8" s="39"/>
    </row>
    <row r="9" spans="1:4" s="2" customFormat="1" ht="21.75" customHeight="1">
      <c r="A9" s="314"/>
      <c r="B9" s="37"/>
      <c r="C9" s="38"/>
      <c r="D9" s="39"/>
    </row>
    <row r="10" spans="1:4" s="2" customFormat="1" ht="21.75" customHeight="1">
      <c r="A10" s="314"/>
      <c r="B10" s="37" t="s">
        <v>6</v>
      </c>
      <c r="C10" s="38"/>
      <c r="D10" s="39"/>
    </row>
    <row r="11" spans="1:4" s="2" customFormat="1" ht="21.75" customHeight="1">
      <c r="A11" s="314"/>
      <c r="B11" s="37" t="s">
        <v>7</v>
      </c>
      <c r="C11" s="38"/>
      <c r="D11" s="39"/>
    </row>
    <row r="12" spans="1:4" s="2" customFormat="1" ht="21.75" customHeight="1">
      <c r="A12" s="314"/>
      <c r="B12" s="37" t="s">
        <v>8</v>
      </c>
      <c r="C12" s="38"/>
      <c r="D12" s="39"/>
    </row>
    <row r="13" spans="1:4" s="2" customFormat="1" ht="21.75" customHeight="1">
      <c r="A13" s="314"/>
      <c r="B13" s="37" t="s">
        <v>9</v>
      </c>
      <c r="C13" s="38"/>
      <c r="D13" s="39"/>
    </row>
    <row r="14" spans="1:4" s="2" customFormat="1" ht="21.75" customHeight="1">
      <c r="A14" s="314"/>
      <c r="B14" s="37"/>
      <c r="C14" s="38"/>
      <c r="D14" s="39"/>
    </row>
    <row r="15" spans="1:4" s="2" customFormat="1" ht="21.75" customHeight="1" thickBot="1">
      <c r="A15" s="314"/>
      <c r="B15" s="37"/>
      <c r="C15" s="38"/>
      <c r="D15" s="39"/>
    </row>
    <row r="16" spans="1:4" s="2" customFormat="1" ht="21.75" customHeight="1" thickTop="1" thickBot="1">
      <c r="A16" s="315"/>
      <c r="B16" s="7" t="s">
        <v>10</v>
      </c>
      <c r="C16" s="31">
        <f>SUM(C5:C15)</f>
        <v>0</v>
      </c>
      <c r="D16" s="34"/>
    </row>
    <row r="17" spans="1:4" s="2" customFormat="1" ht="21.75" customHeight="1">
      <c r="A17" s="313" t="s">
        <v>28</v>
      </c>
      <c r="B17" s="5" t="s">
        <v>26</v>
      </c>
      <c r="C17" s="9" t="s">
        <v>27</v>
      </c>
      <c r="D17" s="33" t="s">
        <v>42</v>
      </c>
    </row>
    <row r="18" spans="1:4" s="2" customFormat="1" ht="21.75" customHeight="1">
      <c r="A18" s="314"/>
      <c r="B18" s="8" t="s">
        <v>11</v>
      </c>
      <c r="C18" s="32">
        <f>SUM(C19:C30)</f>
        <v>0</v>
      </c>
      <c r="D18" s="35"/>
    </row>
    <row r="19" spans="1:4" s="2" customFormat="1" ht="21.75" customHeight="1">
      <c r="A19" s="314"/>
      <c r="B19" s="14" t="s">
        <v>12</v>
      </c>
      <c r="C19" s="38"/>
      <c r="D19" s="39"/>
    </row>
    <row r="20" spans="1:4" s="2" customFormat="1" ht="21.75" customHeight="1">
      <c r="A20" s="314"/>
      <c r="B20" s="14" t="s">
        <v>13</v>
      </c>
      <c r="C20" s="38"/>
      <c r="D20" s="39"/>
    </row>
    <row r="21" spans="1:4" s="2" customFormat="1" ht="21.75" customHeight="1">
      <c r="A21" s="314"/>
      <c r="B21" s="166" t="s">
        <v>159</v>
      </c>
      <c r="C21" s="38"/>
      <c r="D21" s="39"/>
    </row>
    <row r="22" spans="1:4" s="2" customFormat="1" ht="21.75" customHeight="1">
      <c r="A22" s="314"/>
      <c r="B22" s="14" t="s">
        <v>14</v>
      </c>
      <c r="C22" s="38"/>
      <c r="D22" s="39"/>
    </row>
    <row r="23" spans="1:4" s="2" customFormat="1" ht="21.75" customHeight="1">
      <c r="A23" s="314"/>
      <c r="B23" s="14" t="s">
        <v>15</v>
      </c>
      <c r="C23" s="38"/>
      <c r="D23" s="39"/>
    </row>
    <row r="24" spans="1:4" s="2" customFormat="1" ht="21.75" customHeight="1">
      <c r="A24" s="314"/>
      <c r="B24" s="14"/>
      <c r="C24" s="38"/>
      <c r="D24" s="39"/>
    </row>
    <row r="25" spans="1:4" s="2" customFormat="1" ht="21.75" customHeight="1">
      <c r="A25" s="314"/>
      <c r="B25" s="14"/>
      <c r="C25" s="38"/>
      <c r="D25" s="39"/>
    </row>
    <row r="26" spans="1:4" s="2" customFormat="1" ht="21.75" customHeight="1">
      <c r="A26" s="314"/>
      <c r="B26" s="14"/>
      <c r="C26" s="38"/>
      <c r="D26" s="39"/>
    </row>
    <row r="27" spans="1:4" s="2" customFormat="1" ht="21.75" customHeight="1">
      <c r="A27" s="314"/>
      <c r="B27" s="14"/>
      <c r="C27" s="38"/>
      <c r="D27" s="39"/>
    </row>
    <row r="28" spans="1:4" s="2" customFormat="1" ht="21.75" customHeight="1">
      <c r="A28" s="314"/>
      <c r="B28" s="14"/>
      <c r="C28" s="38"/>
      <c r="D28" s="39"/>
    </row>
    <row r="29" spans="1:4" s="2" customFormat="1" ht="21.75" customHeight="1">
      <c r="A29" s="314"/>
      <c r="B29" s="14"/>
      <c r="C29" s="38"/>
      <c r="D29" s="39"/>
    </row>
    <row r="30" spans="1:4" s="2" customFormat="1" ht="21.75" customHeight="1">
      <c r="A30" s="314"/>
      <c r="B30" s="14"/>
      <c r="C30" s="38"/>
      <c r="D30" s="39"/>
    </row>
    <row r="31" spans="1:4" s="2" customFormat="1" ht="21.75" customHeight="1">
      <c r="A31" s="314"/>
      <c r="B31" s="8" t="s">
        <v>40</v>
      </c>
      <c r="C31" s="32">
        <f>SUM(C32:C35)</f>
        <v>0</v>
      </c>
      <c r="D31" s="35"/>
    </row>
    <row r="32" spans="1:4" s="2" customFormat="1" ht="21.75" customHeight="1">
      <c r="A32" s="314"/>
      <c r="B32" s="14" t="s">
        <v>16</v>
      </c>
      <c r="C32" s="38"/>
      <c r="D32" s="39"/>
    </row>
    <row r="33" spans="1:4" s="2" customFormat="1" ht="21.75" customHeight="1">
      <c r="A33" s="314"/>
      <c r="B33" s="14" t="s">
        <v>17</v>
      </c>
      <c r="C33" s="38"/>
      <c r="D33" s="39"/>
    </row>
    <row r="34" spans="1:4" s="2" customFormat="1" ht="21.75" customHeight="1">
      <c r="A34" s="314"/>
      <c r="B34" s="14"/>
      <c r="C34" s="38"/>
      <c r="D34" s="39"/>
    </row>
    <row r="35" spans="1:4" s="2" customFormat="1" ht="21.75" customHeight="1" thickBot="1">
      <c r="A35" s="314"/>
      <c r="B35" s="37"/>
      <c r="C35" s="38"/>
      <c r="D35" s="39"/>
    </row>
    <row r="36" spans="1:4" s="2" customFormat="1" ht="21.75" customHeight="1" thickTop="1" thickBot="1">
      <c r="A36" s="315"/>
      <c r="B36" s="7" t="s">
        <v>18</v>
      </c>
      <c r="C36" s="31">
        <f>SUM(C31,C18)</f>
        <v>0</v>
      </c>
      <c r="D36" s="34"/>
    </row>
  </sheetData>
  <sheetProtection sheet="1" selectLockedCells="1"/>
  <mergeCells count="7">
    <mergeCell ref="A17:A36"/>
    <mergeCell ref="A1:C1"/>
    <mergeCell ref="A2:B2"/>
    <mergeCell ref="A3:B3"/>
    <mergeCell ref="C2:D2"/>
    <mergeCell ref="C3:D3"/>
    <mergeCell ref="A4:A16"/>
  </mergeCells>
  <phoneticPr fontId="2"/>
  <dataValidations count="4">
    <dataValidation imeMode="halfAlpha" allowBlank="1" showInputMessage="1" showErrorMessage="1" sqref="C5:C16 C18:C36" xr:uid="{00000000-0002-0000-0200-000000000000}"/>
    <dataValidation allowBlank="1" showInputMessage="1" showErrorMessage="1" prompt="相手先" sqref="D6" xr:uid="{00000000-0002-0000-0200-000001000000}"/>
    <dataValidation allowBlank="1" showInputMessage="1" showErrorMessage="1" prompt="事業内容" sqref="D8" xr:uid="{00000000-0002-0000-0200-000002000000}"/>
    <dataValidation allowBlank="1" showInputMessage="1" showErrorMessage="1" prompt="具体的に" sqref="D13:D15"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50"/>
  <sheetViews>
    <sheetView showZeros="0" zoomScaleNormal="100" workbookViewId="0">
      <selection activeCell="F4" sqref="F4"/>
    </sheetView>
  </sheetViews>
  <sheetFormatPr defaultRowHeight="14.25"/>
  <cols>
    <col min="1" max="1" width="5.25" style="10" customWidth="1"/>
    <col min="2" max="2" width="6.375" customWidth="1"/>
    <col min="3" max="3" width="9.5" style="11" customWidth="1"/>
    <col min="4" max="4" width="15" style="12" customWidth="1"/>
    <col min="5" max="5" width="70.625" style="12" customWidth="1"/>
    <col min="6" max="6" width="25.625" style="12" customWidth="1"/>
  </cols>
  <sheetData>
    <row r="1" spans="1:6" ht="15" thickBot="1"/>
    <row r="2" spans="1:6" ht="24.75" thickBot="1">
      <c r="A2" s="12"/>
      <c r="E2" s="15" t="s">
        <v>72</v>
      </c>
      <c r="F2" s="16"/>
    </row>
    <row r="3" spans="1:6">
      <c r="E3" s="17" t="s">
        <v>73</v>
      </c>
      <c r="F3" s="18" t="s">
        <v>74</v>
      </c>
    </row>
    <row r="4" spans="1:6">
      <c r="E4" s="19" t="s">
        <v>179</v>
      </c>
      <c r="F4" s="30" t="s">
        <v>76</v>
      </c>
    </row>
    <row r="5" spans="1:6">
      <c r="E5" s="19" t="s">
        <v>180</v>
      </c>
      <c r="F5" s="30" t="s">
        <v>76</v>
      </c>
    </row>
    <row r="6" spans="1:6">
      <c r="E6" s="19" t="s">
        <v>181</v>
      </c>
      <c r="F6" s="30" t="s">
        <v>76</v>
      </c>
    </row>
    <row r="7" spans="1:6">
      <c r="E7" s="19" t="s">
        <v>184</v>
      </c>
      <c r="F7" s="30" t="s">
        <v>76</v>
      </c>
    </row>
    <row r="8" spans="1:6">
      <c r="E8" s="19" t="s">
        <v>183</v>
      </c>
      <c r="F8" s="30" t="s">
        <v>76</v>
      </c>
    </row>
    <row r="9" spans="1:6">
      <c r="E9" s="19" t="s">
        <v>185</v>
      </c>
      <c r="F9" s="30" t="s">
        <v>76</v>
      </c>
    </row>
    <row r="10" spans="1:6">
      <c r="E10" s="19" t="s">
        <v>186</v>
      </c>
      <c r="F10" s="30" t="s">
        <v>76</v>
      </c>
    </row>
    <row r="11" spans="1:6">
      <c r="E11" s="19" t="s">
        <v>187</v>
      </c>
      <c r="F11" s="30" t="s">
        <v>76</v>
      </c>
    </row>
    <row r="12" spans="1:6">
      <c r="E12" s="19" t="s">
        <v>182</v>
      </c>
      <c r="F12" s="30" t="s">
        <v>76</v>
      </c>
    </row>
    <row r="13" spans="1:6">
      <c r="E13" s="176"/>
      <c r="F13" s="23"/>
    </row>
    <row r="14" spans="1:6">
      <c r="E14" s="20" t="s">
        <v>31</v>
      </c>
      <c r="F14" s="21"/>
    </row>
    <row r="15" spans="1:6">
      <c r="E15" s="27" t="s">
        <v>75</v>
      </c>
      <c r="F15" s="21"/>
    </row>
    <row r="16" spans="1:6" ht="26.25">
      <c r="E16" s="22" t="s">
        <v>168</v>
      </c>
      <c r="F16" s="23"/>
    </row>
    <row r="17" spans="4:6">
      <c r="E17" s="22" t="s">
        <v>158</v>
      </c>
      <c r="F17" s="23"/>
    </row>
    <row r="18" spans="4:6">
      <c r="E18" s="176" t="s">
        <v>169</v>
      </c>
      <c r="F18" s="23"/>
    </row>
    <row r="19" spans="4:6">
      <c r="E19" s="24" t="s">
        <v>32</v>
      </c>
      <c r="F19" s="23"/>
    </row>
    <row r="20" spans="4:6" ht="43.5">
      <c r="E20" s="22" t="s">
        <v>188</v>
      </c>
      <c r="F20" s="23"/>
    </row>
    <row r="21" spans="4:6">
      <c r="E21" s="20" t="s">
        <v>33</v>
      </c>
      <c r="F21" s="21"/>
    </row>
    <row r="22" spans="4:6" ht="17.25">
      <c r="E22" s="22" t="s">
        <v>178</v>
      </c>
      <c r="F22" s="21"/>
    </row>
    <row r="23" spans="4:6" ht="41.25" thickBot="1">
      <c r="E23" s="25" t="s">
        <v>80</v>
      </c>
      <c r="F23" s="26"/>
    </row>
    <row r="31" spans="4:6" ht="15" thickBot="1"/>
    <row r="32" spans="4:6">
      <c r="D32" s="157">
        <f>申請書No.1!D23</f>
        <v>0</v>
      </c>
      <c r="E32" s="158">
        <f>申請書No.1!D24</f>
        <v>0</v>
      </c>
    </row>
    <row r="33" spans="3:5">
      <c r="D33" s="159"/>
      <c r="E33" s="160">
        <f>申請書No.1!D7</f>
        <v>0</v>
      </c>
    </row>
    <row r="34" spans="3:5" ht="15" thickBot="1">
      <c r="D34" s="161"/>
      <c r="E34" s="162">
        <f>申請書No.1!D22</f>
        <v>0</v>
      </c>
    </row>
    <row r="37" spans="3:5" ht="15" thickBot="1"/>
    <row r="38" spans="3:5">
      <c r="E38" s="163">
        <f>申請書No.1!D22</f>
        <v>0</v>
      </c>
    </row>
    <row r="39" spans="3:5">
      <c r="E39" s="164">
        <f>申請書No.1!E25</f>
        <v>0</v>
      </c>
    </row>
    <row r="40" spans="3:5" ht="15" thickBot="1">
      <c r="E40" s="165">
        <f>申請書No.1!E26</f>
        <v>0</v>
      </c>
    </row>
    <row r="41" spans="3:5">
      <c r="E41" s="11"/>
    </row>
    <row r="42" spans="3:5" ht="15" thickBot="1"/>
    <row r="43" spans="3:5">
      <c r="C43" s="167" t="s">
        <v>160</v>
      </c>
      <c r="D43" s="168" t="str">
        <f>IF(E64="(都道府県)をプルダウン▼から選択して下さい","未記入","○")</f>
        <v>未記入</v>
      </c>
    </row>
    <row r="44" spans="3:5" ht="15" thickBot="1">
      <c r="C44" s="169" t="s">
        <v>161</v>
      </c>
      <c r="D44" s="170" t="str">
        <f>IF(E79="1. 団体代表者　2. 助成事業担当者　3. その他をプルダウン▼から選択して下さい","未記入","○")</f>
        <v>未記入</v>
      </c>
    </row>
    <row r="55" spans="1:6" ht="24.95" customHeight="1" thickBot="1">
      <c r="E55" s="46" t="s">
        <v>165</v>
      </c>
      <c r="F55" s="47"/>
    </row>
    <row r="56" spans="1:6" ht="24.95" customHeight="1" thickBot="1">
      <c r="A56" s="40"/>
      <c r="B56" s="48"/>
      <c r="C56" s="49"/>
      <c r="D56" s="50" t="s">
        <v>46</v>
      </c>
      <c r="E56" s="51">
        <f>申請書No.1!J2</f>
        <v>0</v>
      </c>
      <c r="F56" s="52"/>
    </row>
    <row r="57" spans="1:6" ht="24.95" customHeight="1">
      <c r="A57" s="326" t="s">
        <v>47</v>
      </c>
      <c r="B57" s="370" t="s">
        <v>48</v>
      </c>
      <c r="C57" s="373" t="s">
        <v>83</v>
      </c>
      <c r="D57" s="53" t="s">
        <v>50</v>
      </c>
      <c r="E57" s="54">
        <f>申請書No.1!E6</f>
        <v>0</v>
      </c>
      <c r="F57" s="55"/>
    </row>
    <row r="58" spans="1:6" ht="24.95" customHeight="1">
      <c r="A58" s="327"/>
      <c r="B58" s="371"/>
      <c r="C58" s="343"/>
      <c r="D58" s="53" t="s">
        <v>49</v>
      </c>
      <c r="E58" s="56">
        <f>申請書No.1!D7</f>
        <v>0</v>
      </c>
      <c r="F58" s="57"/>
    </row>
    <row r="59" spans="1:6" ht="24.95" customHeight="1">
      <c r="A59" s="327"/>
      <c r="B59" s="371"/>
      <c r="C59" s="344" t="s">
        <v>84</v>
      </c>
      <c r="D59" s="53" t="s">
        <v>50</v>
      </c>
      <c r="E59" s="56">
        <f>申請書No.1!E8</f>
        <v>0</v>
      </c>
      <c r="F59" s="57"/>
    </row>
    <row r="60" spans="1:6" ht="24.95" customHeight="1">
      <c r="A60" s="327"/>
      <c r="B60" s="371"/>
      <c r="C60" s="344"/>
      <c r="D60" s="53" t="s">
        <v>51</v>
      </c>
      <c r="E60" s="56">
        <f>申請書No.1!D9</f>
        <v>0</v>
      </c>
      <c r="F60" s="57"/>
    </row>
    <row r="61" spans="1:6" ht="24.95" customHeight="1">
      <c r="A61" s="327"/>
      <c r="B61" s="371"/>
      <c r="C61" s="344"/>
      <c r="D61" s="53" t="s">
        <v>44</v>
      </c>
      <c r="E61" s="58">
        <f>申請書No.1!I8</f>
        <v>0</v>
      </c>
      <c r="F61" s="57"/>
    </row>
    <row r="62" spans="1:6" ht="24.95" customHeight="1">
      <c r="A62" s="327"/>
      <c r="B62" s="371"/>
      <c r="C62" s="344"/>
      <c r="D62" s="53" t="s">
        <v>52</v>
      </c>
      <c r="E62" s="56">
        <f>申請書No.1!I9</f>
        <v>0</v>
      </c>
      <c r="F62" s="57"/>
    </row>
    <row r="63" spans="1:6" ht="24.95" customHeight="1">
      <c r="A63" s="327"/>
      <c r="B63" s="371"/>
      <c r="C63" s="59" t="s">
        <v>54</v>
      </c>
      <c r="D63" s="60"/>
      <c r="E63" s="61">
        <f>申請書No.1!D10</f>
        <v>0</v>
      </c>
      <c r="F63" s="57"/>
    </row>
    <row r="64" spans="1:6" ht="24.95" customHeight="1">
      <c r="A64" s="327"/>
      <c r="B64" s="371"/>
      <c r="C64" s="62" t="s">
        <v>55</v>
      </c>
      <c r="D64" s="60"/>
      <c r="E64" s="63" t="str">
        <f>申請書No.1!I10</f>
        <v>(都道府県)をプルダウン▼から選択して下さい</v>
      </c>
      <c r="F64" s="64"/>
    </row>
    <row r="65" spans="1:6" ht="24.95" customHeight="1">
      <c r="A65" s="327"/>
      <c r="B65" s="371"/>
      <c r="C65" s="65" t="s">
        <v>56</v>
      </c>
      <c r="D65" s="66" t="s">
        <v>57</v>
      </c>
      <c r="E65" s="56">
        <f>申請書No.1!D11</f>
        <v>0</v>
      </c>
      <c r="F65" s="57"/>
    </row>
    <row r="66" spans="1:6" ht="24.95" customHeight="1">
      <c r="A66" s="327"/>
      <c r="B66" s="371"/>
      <c r="C66" s="345" t="s">
        <v>85</v>
      </c>
      <c r="D66" s="67" t="s">
        <v>93</v>
      </c>
      <c r="E66" s="56">
        <f>申請書No.1!E12</f>
        <v>0</v>
      </c>
      <c r="F66" s="57"/>
    </row>
    <row r="67" spans="1:6" ht="24.95" customHeight="1">
      <c r="A67" s="327"/>
      <c r="B67" s="371"/>
      <c r="C67" s="346"/>
      <c r="D67" s="67" t="s">
        <v>94</v>
      </c>
      <c r="E67" s="56">
        <f>申請書No.1!I12</f>
        <v>0</v>
      </c>
      <c r="F67" s="57"/>
    </row>
    <row r="68" spans="1:6" ht="24.95" customHeight="1">
      <c r="A68" s="327"/>
      <c r="B68" s="371"/>
      <c r="C68" s="346"/>
      <c r="D68" s="68" t="s">
        <v>106</v>
      </c>
      <c r="E68" s="56">
        <f>申請書No.1!E13</f>
        <v>0</v>
      </c>
      <c r="F68" s="57"/>
    </row>
    <row r="69" spans="1:6" ht="24.95" customHeight="1">
      <c r="A69" s="327"/>
      <c r="B69" s="372"/>
      <c r="C69" s="374"/>
      <c r="D69" s="69" t="s">
        <v>58</v>
      </c>
      <c r="E69" s="56">
        <f>申請書No.1!I13</f>
        <v>0</v>
      </c>
      <c r="F69" s="57"/>
    </row>
    <row r="70" spans="1:6" ht="24.95" customHeight="1">
      <c r="A70" s="327"/>
      <c r="B70" s="323" t="s">
        <v>59</v>
      </c>
      <c r="C70" s="342" t="s">
        <v>86</v>
      </c>
      <c r="D70" s="70" t="s">
        <v>79</v>
      </c>
      <c r="E70" s="71">
        <f>申請書No.1!E14</f>
        <v>0</v>
      </c>
      <c r="F70" s="57"/>
    </row>
    <row r="71" spans="1:6" ht="24.95" customHeight="1">
      <c r="A71" s="327"/>
      <c r="B71" s="324"/>
      <c r="C71" s="343"/>
      <c r="D71" s="53" t="s">
        <v>78</v>
      </c>
      <c r="E71" s="56">
        <f>申請書No.1!D15</f>
        <v>0</v>
      </c>
      <c r="F71" s="57"/>
    </row>
    <row r="72" spans="1:6" ht="24.95" customHeight="1">
      <c r="A72" s="327"/>
      <c r="B72" s="324"/>
      <c r="C72" s="343"/>
      <c r="D72" s="53" t="s">
        <v>44</v>
      </c>
      <c r="E72" s="56">
        <f>申請書No.1!I14</f>
        <v>0</v>
      </c>
      <c r="F72" s="57"/>
    </row>
    <row r="73" spans="1:6" ht="24.95" customHeight="1">
      <c r="A73" s="327"/>
      <c r="B73" s="325"/>
      <c r="C73" s="344"/>
      <c r="D73" s="53" t="s">
        <v>52</v>
      </c>
      <c r="E73" s="56">
        <f>申請書No.1!I15</f>
        <v>0</v>
      </c>
      <c r="F73" s="57"/>
    </row>
    <row r="74" spans="1:6" ht="24.95" customHeight="1">
      <c r="A74" s="327"/>
      <c r="B74" s="325"/>
      <c r="C74" s="59" t="s">
        <v>53</v>
      </c>
      <c r="D74" s="60"/>
      <c r="E74" s="61">
        <f>申請書No.1!D16</f>
        <v>0</v>
      </c>
      <c r="F74" s="57"/>
    </row>
    <row r="75" spans="1:6" ht="24.95" customHeight="1">
      <c r="A75" s="327"/>
      <c r="B75" s="325"/>
      <c r="C75" s="65" t="s">
        <v>60</v>
      </c>
      <c r="D75" s="66" t="s">
        <v>57</v>
      </c>
      <c r="E75" s="56">
        <f>申請書No.1!D17</f>
        <v>0</v>
      </c>
      <c r="F75" s="57"/>
    </row>
    <row r="76" spans="1:6" ht="24.95" customHeight="1">
      <c r="A76" s="327"/>
      <c r="B76" s="325"/>
      <c r="C76" s="345" t="s">
        <v>85</v>
      </c>
      <c r="D76" s="67" t="s">
        <v>93</v>
      </c>
      <c r="E76" s="56">
        <f>申請書No.1!E18</f>
        <v>0</v>
      </c>
      <c r="F76" s="57"/>
    </row>
    <row r="77" spans="1:6" ht="24.95" customHeight="1">
      <c r="A77" s="327"/>
      <c r="B77" s="325"/>
      <c r="C77" s="346"/>
      <c r="D77" s="67" t="s">
        <v>94</v>
      </c>
      <c r="E77" s="56">
        <f>申請書No.1!I18</f>
        <v>0</v>
      </c>
      <c r="F77" s="57"/>
    </row>
    <row r="78" spans="1:6" ht="24.95" customHeight="1">
      <c r="A78" s="327"/>
      <c r="B78" s="325"/>
      <c r="C78" s="346"/>
      <c r="D78" s="68" t="s">
        <v>95</v>
      </c>
      <c r="E78" s="56">
        <f>申請書No.1!E19</f>
        <v>0</v>
      </c>
      <c r="F78" s="57"/>
    </row>
    <row r="79" spans="1:6" ht="24.95" customHeight="1">
      <c r="A79" s="327"/>
      <c r="B79" s="357" t="s">
        <v>87</v>
      </c>
      <c r="C79" s="72" t="s">
        <v>61</v>
      </c>
      <c r="D79" s="73"/>
      <c r="E79" s="74" t="str">
        <f>申請書No.1!E20</f>
        <v>1. 団体代表者　2. 助成事業担当者　3. その他をプルダウン▼から選択して下さい</v>
      </c>
      <c r="F79" s="75"/>
    </row>
    <row r="80" spans="1:6" ht="24.95" customHeight="1">
      <c r="A80" s="327"/>
      <c r="B80" s="325"/>
      <c r="C80" s="344" t="s">
        <v>86</v>
      </c>
      <c r="D80" s="53" t="s">
        <v>79</v>
      </c>
      <c r="E80" s="56">
        <f>申請書No.1!E21</f>
        <v>0</v>
      </c>
      <c r="F80" s="57"/>
    </row>
    <row r="81" spans="1:6" ht="24.95" customHeight="1">
      <c r="A81" s="327"/>
      <c r="B81" s="325"/>
      <c r="C81" s="344"/>
      <c r="D81" s="53" t="s">
        <v>77</v>
      </c>
      <c r="E81" s="56">
        <f>申請書No.1!D22</f>
        <v>0</v>
      </c>
      <c r="F81" s="57"/>
    </row>
    <row r="82" spans="1:6" ht="24.95" customHeight="1">
      <c r="A82" s="327"/>
      <c r="B82" s="325"/>
      <c r="C82" s="344"/>
      <c r="D82" s="53" t="s">
        <v>44</v>
      </c>
      <c r="E82" s="56">
        <f>申請書No.1!I21</f>
        <v>0</v>
      </c>
      <c r="F82" s="57"/>
    </row>
    <row r="83" spans="1:6" ht="24.95" customHeight="1">
      <c r="A83" s="327"/>
      <c r="B83" s="325"/>
      <c r="C83" s="344"/>
      <c r="D83" s="53" t="s">
        <v>52</v>
      </c>
      <c r="E83" s="56">
        <f>申請書No.1!I22</f>
        <v>0</v>
      </c>
      <c r="F83" s="57"/>
    </row>
    <row r="84" spans="1:6" ht="24.95" customHeight="1">
      <c r="A84" s="327"/>
      <c r="B84" s="325"/>
      <c r="C84" s="59" t="s">
        <v>62</v>
      </c>
      <c r="D84" s="60"/>
      <c r="E84" s="56">
        <f>申請書No.1!D23</f>
        <v>0</v>
      </c>
      <c r="F84" s="57"/>
    </row>
    <row r="85" spans="1:6" ht="24.95" customHeight="1">
      <c r="A85" s="327"/>
      <c r="B85" s="325"/>
      <c r="C85" s="65" t="s">
        <v>56</v>
      </c>
      <c r="D85" s="66" t="s">
        <v>57</v>
      </c>
      <c r="E85" s="56">
        <f>申請書No.1!D24</f>
        <v>0</v>
      </c>
      <c r="F85" s="57"/>
    </row>
    <row r="86" spans="1:6" ht="24.95" customHeight="1">
      <c r="A86" s="327"/>
      <c r="B86" s="325"/>
      <c r="C86" s="345" t="s">
        <v>85</v>
      </c>
      <c r="D86" s="67" t="s">
        <v>93</v>
      </c>
      <c r="E86" s="56">
        <f>申請書No.1!E25</f>
        <v>0</v>
      </c>
      <c r="F86" s="57"/>
    </row>
    <row r="87" spans="1:6" ht="24.95" customHeight="1">
      <c r="A87" s="327"/>
      <c r="B87" s="325"/>
      <c r="C87" s="346"/>
      <c r="D87" s="67" t="s">
        <v>107</v>
      </c>
      <c r="E87" s="56">
        <f>申請書No.1!I25</f>
        <v>0</v>
      </c>
      <c r="F87" s="57"/>
    </row>
    <row r="88" spans="1:6" ht="24.95" customHeight="1">
      <c r="A88" s="327"/>
      <c r="B88" s="325"/>
      <c r="C88" s="346"/>
      <c r="D88" s="68" t="s">
        <v>95</v>
      </c>
      <c r="E88" s="56">
        <f>申請書No.1!E26</f>
        <v>0</v>
      </c>
      <c r="F88" s="57"/>
    </row>
    <row r="89" spans="1:6" ht="24.95" customHeight="1">
      <c r="A89" s="327"/>
      <c r="B89" s="360" t="s">
        <v>96</v>
      </c>
      <c r="C89" s="363" t="s">
        <v>103</v>
      </c>
      <c r="D89" s="70"/>
      <c r="E89" s="76"/>
      <c r="F89" s="57"/>
    </row>
    <row r="90" spans="1:6" ht="24.95" customHeight="1">
      <c r="A90" s="327"/>
      <c r="B90" s="361"/>
      <c r="C90" s="364"/>
      <c r="D90" s="53" t="s">
        <v>63</v>
      </c>
      <c r="E90" s="77" t="str">
        <f>申請書No.1!D27</f>
        <v>年</v>
      </c>
      <c r="F90" s="57"/>
    </row>
    <row r="91" spans="1:6" ht="24.95" customHeight="1">
      <c r="A91" s="327"/>
      <c r="B91" s="361"/>
      <c r="C91" s="364"/>
      <c r="D91" s="53" t="s">
        <v>64</v>
      </c>
      <c r="E91" s="78" t="str">
        <f>申請書No.1!E27</f>
        <v>月</v>
      </c>
      <c r="F91" s="57"/>
    </row>
    <row r="92" spans="1:6" ht="24.95" customHeight="1">
      <c r="A92" s="327"/>
      <c r="B92" s="361"/>
      <c r="C92" s="79" t="s">
        <v>97</v>
      </c>
      <c r="D92" s="60"/>
      <c r="E92" s="80" t="str">
        <f>申請書No.1!I27</f>
        <v>　名</v>
      </c>
      <c r="F92" s="57"/>
    </row>
    <row r="93" spans="1:6" ht="24.95" customHeight="1">
      <c r="A93" s="327"/>
      <c r="B93" s="361"/>
      <c r="C93" s="81" t="s">
        <v>65</v>
      </c>
      <c r="D93" s="53"/>
      <c r="E93" s="82" t="str">
        <f>申請書No.1!J27</f>
        <v>(うちボランティア　　　  　名)</v>
      </c>
      <c r="F93" s="57"/>
    </row>
    <row r="94" spans="1:6" ht="135.75" customHeight="1">
      <c r="A94" s="327"/>
      <c r="B94" s="361"/>
      <c r="C94" s="83" t="s">
        <v>98</v>
      </c>
      <c r="D94" s="84"/>
      <c r="E94" s="123">
        <f>申請書No.1!C28</f>
        <v>0</v>
      </c>
      <c r="F94" s="57"/>
    </row>
    <row r="95" spans="1:6" ht="24.95" customHeight="1">
      <c r="A95" s="327"/>
      <c r="B95" s="361"/>
      <c r="C95" s="365" t="s">
        <v>88</v>
      </c>
      <c r="D95" s="85" t="s">
        <v>99</v>
      </c>
      <c r="E95" s="41">
        <f>申請書No.1!E29</f>
        <v>0</v>
      </c>
      <c r="F95" s="57"/>
    </row>
    <row r="96" spans="1:6" ht="24.95" customHeight="1">
      <c r="A96" s="327"/>
      <c r="B96" s="361"/>
      <c r="C96" s="366"/>
      <c r="D96" s="86" t="str">
        <f>申請書No.1!C30</f>
        <v>事業収入</v>
      </c>
      <c r="E96" s="87">
        <f>申請書No.1!E30</f>
        <v>0</v>
      </c>
      <c r="F96" s="57"/>
    </row>
    <row r="97" spans="1:6" ht="24.95" customHeight="1">
      <c r="A97" s="327"/>
      <c r="B97" s="361"/>
      <c r="C97" s="366"/>
      <c r="D97" s="86" t="str">
        <f>申請書No.1!C31</f>
        <v>補助金・助成金収入</v>
      </c>
      <c r="E97" s="87">
        <f>申請書No.1!E31</f>
        <v>0</v>
      </c>
      <c r="F97" s="57"/>
    </row>
    <row r="98" spans="1:6" ht="24.95" customHeight="1">
      <c r="A98" s="327"/>
      <c r="B98" s="361"/>
      <c r="C98" s="366"/>
      <c r="D98" s="86" t="str">
        <f>申請書No.1!C32</f>
        <v>その他収入</v>
      </c>
      <c r="E98" s="87">
        <f>申請書No.1!E32</f>
        <v>0</v>
      </c>
      <c r="F98" s="57"/>
    </row>
    <row r="99" spans="1:6" ht="24.95" customHeight="1">
      <c r="A99" s="327"/>
      <c r="B99" s="361"/>
      <c r="C99" s="366"/>
      <c r="D99" s="86">
        <f>申請書No.1!C33</f>
        <v>0</v>
      </c>
      <c r="E99" s="87">
        <f>申請書No.1!E33</f>
        <v>0</v>
      </c>
      <c r="F99" s="57"/>
    </row>
    <row r="100" spans="1:6" ht="24.95" customHeight="1">
      <c r="A100" s="327"/>
      <c r="B100" s="361"/>
      <c r="C100" s="366"/>
      <c r="D100" s="86">
        <f>申請書No.1!C34</f>
        <v>0</v>
      </c>
      <c r="E100" s="87">
        <f>申請書No.1!E34</f>
        <v>0</v>
      </c>
      <c r="F100" s="57"/>
    </row>
    <row r="101" spans="1:6" ht="24.95" customHeight="1">
      <c r="A101" s="327"/>
      <c r="B101" s="361"/>
      <c r="C101" s="366"/>
      <c r="D101" s="86">
        <f>申請書No.1!C35</f>
        <v>0</v>
      </c>
      <c r="E101" s="87">
        <f>申請書No.1!E35</f>
        <v>0</v>
      </c>
      <c r="F101" s="57"/>
    </row>
    <row r="102" spans="1:6" ht="24.95" customHeight="1">
      <c r="A102" s="327"/>
      <c r="B102" s="361"/>
      <c r="C102" s="366"/>
      <c r="D102" s="88" t="s">
        <v>105</v>
      </c>
      <c r="E102" s="42">
        <f>申請書No.1!J29</f>
        <v>0</v>
      </c>
      <c r="F102" s="57"/>
    </row>
    <row r="103" spans="1:6" ht="24.95" customHeight="1">
      <c r="A103" s="327"/>
      <c r="B103" s="361"/>
      <c r="C103" s="366"/>
      <c r="D103" s="86" t="str">
        <f>申請書No.1!G30</f>
        <v>事業費</v>
      </c>
      <c r="E103" s="89">
        <f>申請書No.1!J30</f>
        <v>0</v>
      </c>
      <c r="F103" s="57"/>
    </row>
    <row r="104" spans="1:6" ht="24.95" customHeight="1">
      <c r="A104" s="327"/>
      <c r="B104" s="361"/>
      <c r="C104" s="366"/>
      <c r="D104" s="86" t="str">
        <f>申請書No.1!G31</f>
        <v>管理費</v>
      </c>
      <c r="E104" s="89">
        <f>申請書No.1!J31</f>
        <v>0</v>
      </c>
      <c r="F104" s="57"/>
    </row>
    <row r="105" spans="1:6" ht="24.95" customHeight="1">
      <c r="A105" s="327"/>
      <c r="B105" s="361"/>
      <c r="C105" s="367"/>
      <c r="D105" s="86" t="str">
        <f>申請書No.1!G32</f>
        <v>予備費</v>
      </c>
      <c r="E105" s="89">
        <f>申請書No.1!J32</f>
        <v>0</v>
      </c>
      <c r="F105" s="57"/>
    </row>
    <row r="106" spans="1:6" ht="24.95" customHeight="1">
      <c r="A106" s="327"/>
      <c r="B106" s="361"/>
      <c r="C106" s="367"/>
      <c r="D106" s="86" t="str">
        <f>申請書No.1!G33</f>
        <v>その他諸経費</v>
      </c>
      <c r="E106" s="89">
        <f>申請書No.1!J33</f>
        <v>0</v>
      </c>
      <c r="F106" s="57"/>
    </row>
    <row r="107" spans="1:6" ht="24.95" customHeight="1">
      <c r="A107" s="327"/>
      <c r="B107" s="361"/>
      <c r="C107" s="367"/>
      <c r="D107" s="86">
        <f>申請書No.1!G34</f>
        <v>0</v>
      </c>
      <c r="E107" s="89">
        <f>申請書No.1!J34</f>
        <v>0</v>
      </c>
      <c r="F107" s="57"/>
    </row>
    <row r="108" spans="1:6" ht="24.95" customHeight="1" thickBot="1">
      <c r="A108" s="369"/>
      <c r="B108" s="362"/>
      <c r="C108" s="368"/>
      <c r="D108" s="86">
        <f>申請書No.1!G35</f>
        <v>0</v>
      </c>
      <c r="E108" s="89">
        <f>申請書No.1!J35</f>
        <v>0</v>
      </c>
      <c r="F108" s="75"/>
    </row>
    <row r="109" spans="1:6" ht="24.95" customHeight="1" thickTop="1" thickBot="1">
      <c r="A109" s="326" t="s">
        <v>66</v>
      </c>
      <c r="B109" s="328" t="s">
        <v>67</v>
      </c>
      <c r="C109" s="329"/>
      <c r="D109" s="90"/>
      <c r="E109" s="91">
        <f>申請書No.2!C3</f>
        <v>0</v>
      </c>
      <c r="F109" s="92"/>
    </row>
    <row r="110" spans="1:6" ht="24.95" customHeight="1" thickTop="1">
      <c r="A110" s="327"/>
      <c r="B110" s="330" t="s">
        <v>108</v>
      </c>
      <c r="C110" s="331"/>
      <c r="D110" s="93"/>
      <c r="E110" s="94" t="str">
        <f>申請書No.2!C4</f>
        <v>プルダウン▼から助成分野を選択して下さい</v>
      </c>
      <c r="F110" s="95"/>
    </row>
    <row r="111" spans="1:6" ht="24.95" customHeight="1">
      <c r="A111" s="327"/>
      <c r="B111" s="332" t="s">
        <v>100</v>
      </c>
      <c r="C111" s="333"/>
      <c r="D111" s="96" t="s">
        <v>68</v>
      </c>
      <c r="E111" s="56">
        <f>申請書No.2!C5</f>
        <v>0</v>
      </c>
      <c r="F111" s="57"/>
    </row>
    <row r="112" spans="1:6" ht="24.95" customHeight="1">
      <c r="A112" s="327"/>
      <c r="B112" s="334"/>
      <c r="C112" s="335"/>
      <c r="D112" s="96" t="s">
        <v>49</v>
      </c>
      <c r="E112" s="56">
        <f>申請書No.2!C6</f>
        <v>0</v>
      </c>
      <c r="F112" s="57"/>
    </row>
    <row r="113" spans="1:6" ht="24.95" customHeight="1">
      <c r="A113" s="327"/>
      <c r="B113" s="358" t="s">
        <v>101</v>
      </c>
      <c r="C113" s="359"/>
      <c r="D113" s="97"/>
      <c r="E113" s="98" t="str">
        <f>申請書No.2!C7</f>
        <v>　開始　:　　　　　　年　　　　月　　～　　終了　:　　　　　　年　　　　月</v>
      </c>
      <c r="F113" s="99"/>
    </row>
    <row r="114" spans="1:6" ht="24.95" customHeight="1" thickBot="1">
      <c r="A114" s="327"/>
      <c r="B114" s="340" t="s">
        <v>69</v>
      </c>
      <c r="C114" s="341"/>
      <c r="D114" s="100"/>
      <c r="E114" s="101">
        <f>申請書No.2!C8</f>
        <v>0</v>
      </c>
      <c r="F114" s="57"/>
    </row>
    <row r="115" spans="1:6" ht="290.10000000000002" customHeight="1">
      <c r="A115" s="327"/>
      <c r="B115" s="336" t="s">
        <v>102</v>
      </c>
      <c r="C115" s="337"/>
      <c r="D115" s="102"/>
      <c r="E115" s="103">
        <f>申請書No.2!B9</f>
        <v>0</v>
      </c>
      <c r="F115" s="57"/>
    </row>
    <row r="116" spans="1:6" ht="290.10000000000002" customHeight="1" thickBot="1">
      <c r="A116" s="327"/>
      <c r="B116" s="338" t="s">
        <v>109</v>
      </c>
      <c r="C116" s="339"/>
      <c r="D116" s="104"/>
      <c r="E116" s="105">
        <f>申請書No.2!B10</f>
        <v>0</v>
      </c>
      <c r="F116" s="57"/>
    </row>
    <row r="117" spans="1:6" ht="24.95" customHeight="1" thickBot="1">
      <c r="A117" s="347" t="s">
        <v>70</v>
      </c>
      <c r="B117" s="350" t="s">
        <v>71</v>
      </c>
      <c r="C117" s="351"/>
      <c r="D117" s="90"/>
      <c r="E117" s="106"/>
      <c r="F117" s="107"/>
    </row>
    <row r="118" spans="1:6" ht="40.5" customHeight="1">
      <c r="A118" s="348"/>
      <c r="B118" s="352" t="s">
        <v>104</v>
      </c>
      <c r="C118" s="353"/>
      <c r="D118" s="108" t="s">
        <v>110</v>
      </c>
      <c r="E118" s="43" t="s">
        <v>111</v>
      </c>
      <c r="F118" s="109" t="s">
        <v>41</v>
      </c>
    </row>
    <row r="119" spans="1:6" ht="24.95" customHeight="1">
      <c r="A119" s="348"/>
      <c r="B119" s="354"/>
      <c r="C119" s="339"/>
      <c r="D119" s="110" t="str">
        <f>申請書No.3!B5</f>
        <v>当機構助成金</v>
      </c>
      <c r="E119" s="111">
        <f>申請書No.3!C5</f>
        <v>0</v>
      </c>
      <c r="F119" s="112">
        <f>申請書No.3!D5</f>
        <v>0</v>
      </c>
    </row>
    <row r="120" spans="1:6" ht="24.95" customHeight="1">
      <c r="A120" s="348"/>
      <c r="B120" s="354"/>
      <c r="C120" s="339"/>
      <c r="D120" s="110" t="str">
        <f>申請書No.3!B6</f>
        <v>他の助成金・補助金</v>
      </c>
      <c r="E120" s="111">
        <f>申請書No.3!C6</f>
        <v>0</v>
      </c>
      <c r="F120" s="112">
        <f>申請書No.3!D6</f>
        <v>0</v>
      </c>
    </row>
    <row r="121" spans="1:6" ht="24.95" customHeight="1">
      <c r="A121" s="348"/>
      <c r="B121" s="354"/>
      <c r="C121" s="339"/>
      <c r="D121" s="110">
        <f>申請書No.3!B7</f>
        <v>0</v>
      </c>
      <c r="E121" s="111">
        <f>申請書No.3!C7</f>
        <v>0</v>
      </c>
      <c r="F121" s="112">
        <f>申請書No.3!D7</f>
        <v>0</v>
      </c>
    </row>
    <row r="122" spans="1:6" ht="24.95" customHeight="1">
      <c r="A122" s="348"/>
      <c r="B122" s="354"/>
      <c r="C122" s="339"/>
      <c r="D122" s="110" t="str">
        <f>申請書No.3!B8</f>
        <v>事業収入</v>
      </c>
      <c r="E122" s="111">
        <f>申請書No.3!C8</f>
        <v>0</v>
      </c>
      <c r="F122" s="112">
        <f>申請書No.3!D8</f>
        <v>0</v>
      </c>
    </row>
    <row r="123" spans="1:6" ht="24.95" customHeight="1">
      <c r="A123" s="348"/>
      <c r="B123" s="354"/>
      <c r="C123" s="339"/>
      <c r="D123" s="110">
        <f>申請書No.3!B9</f>
        <v>0</v>
      </c>
      <c r="E123" s="111">
        <f>申請書No.3!C9</f>
        <v>0</v>
      </c>
      <c r="F123" s="112">
        <f>申請書No.3!D9</f>
        <v>0</v>
      </c>
    </row>
    <row r="124" spans="1:6" ht="24.95" customHeight="1">
      <c r="A124" s="348"/>
      <c r="B124" s="354"/>
      <c r="C124" s="339"/>
      <c r="D124" s="110" t="str">
        <f>申請書No.3!B10</f>
        <v>自己負担金</v>
      </c>
      <c r="E124" s="111">
        <f>申請書No.3!C10</f>
        <v>0</v>
      </c>
      <c r="F124" s="112">
        <f>申請書No.3!D10</f>
        <v>0</v>
      </c>
    </row>
    <row r="125" spans="1:6" ht="24.95" customHeight="1">
      <c r="A125" s="348"/>
      <c r="B125" s="354"/>
      <c r="C125" s="339"/>
      <c r="D125" s="110" t="str">
        <f>申請書No.3!B11</f>
        <v>会費</v>
      </c>
      <c r="E125" s="111">
        <f>申請書No.3!C11</f>
        <v>0</v>
      </c>
      <c r="F125" s="112">
        <f>申請書No.3!D11</f>
        <v>0</v>
      </c>
    </row>
    <row r="126" spans="1:6" ht="24.95" customHeight="1">
      <c r="A126" s="348"/>
      <c r="B126" s="354"/>
      <c r="C126" s="339"/>
      <c r="D126" s="110" t="str">
        <f>申請書No.3!B12</f>
        <v>寄付金</v>
      </c>
      <c r="E126" s="111">
        <f>申請書No.3!C12</f>
        <v>0</v>
      </c>
      <c r="F126" s="112">
        <f>申請書No.3!D12</f>
        <v>0</v>
      </c>
    </row>
    <row r="127" spans="1:6" ht="24.95" customHeight="1">
      <c r="A127" s="348"/>
      <c r="B127" s="354"/>
      <c r="C127" s="339"/>
      <c r="D127" s="110" t="str">
        <f>申請書No.3!B13</f>
        <v>その他</v>
      </c>
      <c r="E127" s="111">
        <f>申請書No.3!C13</f>
        <v>0</v>
      </c>
      <c r="F127" s="112">
        <f>申請書No.3!D13</f>
        <v>0</v>
      </c>
    </row>
    <row r="128" spans="1:6" ht="24.95" customHeight="1">
      <c r="A128" s="348"/>
      <c r="B128" s="354"/>
      <c r="C128" s="339"/>
      <c r="D128" s="110">
        <f>申請書No.3!B14</f>
        <v>0</v>
      </c>
      <c r="E128" s="111">
        <f>申請書No.3!C14</f>
        <v>0</v>
      </c>
      <c r="F128" s="112">
        <f>申請書No.3!D14</f>
        <v>0</v>
      </c>
    </row>
    <row r="129" spans="1:6" ht="24.95" customHeight="1" thickBot="1">
      <c r="A129" s="348"/>
      <c r="B129" s="354"/>
      <c r="C129" s="339"/>
      <c r="D129" s="110">
        <f>申請書No.3!B15</f>
        <v>0</v>
      </c>
      <c r="E129" s="111">
        <f>申請書No.3!C15</f>
        <v>0</v>
      </c>
      <c r="F129" s="112">
        <f>申請書No.3!D15</f>
        <v>0</v>
      </c>
    </row>
    <row r="130" spans="1:6" ht="24.95" customHeight="1" thickTop="1" thickBot="1">
      <c r="A130" s="348"/>
      <c r="B130" s="355"/>
      <c r="C130" s="356"/>
      <c r="D130" s="113" t="s">
        <v>89</v>
      </c>
      <c r="E130" s="44">
        <f>申請書No.3!C16</f>
        <v>0</v>
      </c>
      <c r="F130" s="114"/>
    </row>
    <row r="131" spans="1:6" ht="24.95" customHeight="1">
      <c r="A131" s="348"/>
      <c r="B131" s="354" t="s">
        <v>112</v>
      </c>
      <c r="C131" s="339"/>
      <c r="D131" s="108" t="s">
        <v>113</v>
      </c>
      <c r="E131" s="43" t="s">
        <v>111</v>
      </c>
      <c r="F131" s="109" t="s">
        <v>41</v>
      </c>
    </row>
    <row r="132" spans="1:6" ht="24.95" customHeight="1">
      <c r="A132" s="348"/>
      <c r="B132" s="354"/>
      <c r="C132" s="339"/>
      <c r="D132" s="115" t="s">
        <v>90</v>
      </c>
      <c r="E132" s="45">
        <f>申請書No.3!C18</f>
        <v>0</v>
      </c>
      <c r="F132" s="116"/>
    </row>
    <row r="133" spans="1:6" ht="24.95" customHeight="1">
      <c r="A133" s="348"/>
      <c r="B133" s="354"/>
      <c r="C133" s="339"/>
      <c r="D133" s="117" t="str">
        <f>申請書No.3!B19</f>
        <v>会場費</v>
      </c>
      <c r="E133" s="111">
        <f>申請書No.3!C19</f>
        <v>0</v>
      </c>
      <c r="F133" s="118">
        <f>申請書No.3!D19</f>
        <v>0</v>
      </c>
    </row>
    <row r="134" spans="1:6" ht="24.95" customHeight="1">
      <c r="A134" s="348"/>
      <c r="B134" s="354"/>
      <c r="C134" s="339"/>
      <c r="D134" s="119" t="str">
        <f>申請書No.3!B20</f>
        <v>物件費</v>
      </c>
      <c r="E134" s="120">
        <f>申請書No.3!C20</f>
        <v>0</v>
      </c>
      <c r="F134" s="121">
        <f>申請書No.3!D20</f>
        <v>0</v>
      </c>
    </row>
    <row r="135" spans="1:6" ht="24.95" customHeight="1">
      <c r="A135" s="348"/>
      <c r="B135" s="354"/>
      <c r="C135" s="339"/>
      <c r="D135" s="119" t="str">
        <f>申請書No.3!B21</f>
        <v>広報費</v>
      </c>
      <c r="E135" s="120">
        <f>申請書No.3!C21</f>
        <v>0</v>
      </c>
      <c r="F135" s="121">
        <f>申請書No.3!D21</f>
        <v>0</v>
      </c>
    </row>
    <row r="136" spans="1:6" ht="24.95" customHeight="1">
      <c r="A136" s="348"/>
      <c r="B136" s="354"/>
      <c r="C136" s="339"/>
      <c r="D136" s="119" t="str">
        <f>申請書No.3!B22</f>
        <v>旅費交通費</v>
      </c>
      <c r="E136" s="120">
        <f>申請書No.3!C22</f>
        <v>0</v>
      </c>
      <c r="F136" s="121">
        <f>申請書No.3!D22</f>
        <v>0</v>
      </c>
    </row>
    <row r="137" spans="1:6" ht="24.95" customHeight="1">
      <c r="A137" s="348"/>
      <c r="B137" s="354"/>
      <c r="C137" s="339"/>
      <c r="D137" s="119" t="str">
        <f>申請書No.3!B23</f>
        <v>通信運搬費</v>
      </c>
      <c r="E137" s="120">
        <f>申請書No.3!C23</f>
        <v>0</v>
      </c>
      <c r="F137" s="121">
        <f>申請書No.3!D23</f>
        <v>0</v>
      </c>
    </row>
    <row r="138" spans="1:6" ht="24.95" customHeight="1">
      <c r="A138" s="348"/>
      <c r="B138" s="354"/>
      <c r="C138" s="339"/>
      <c r="D138" s="119">
        <f>申請書No.3!B24</f>
        <v>0</v>
      </c>
      <c r="E138" s="120">
        <f>申請書No.3!C24</f>
        <v>0</v>
      </c>
      <c r="F138" s="121">
        <f>申請書No.3!D24</f>
        <v>0</v>
      </c>
    </row>
    <row r="139" spans="1:6" ht="24.95" customHeight="1">
      <c r="A139" s="348"/>
      <c r="B139" s="354"/>
      <c r="C139" s="339"/>
      <c r="D139" s="119">
        <f>申請書No.3!B25</f>
        <v>0</v>
      </c>
      <c r="E139" s="120">
        <f>申請書No.3!C25</f>
        <v>0</v>
      </c>
      <c r="F139" s="121">
        <f>申請書No.3!D25</f>
        <v>0</v>
      </c>
    </row>
    <row r="140" spans="1:6" ht="24.95" customHeight="1">
      <c r="A140" s="348"/>
      <c r="B140" s="354"/>
      <c r="C140" s="339"/>
      <c r="D140" s="119">
        <f>申請書No.3!B26</f>
        <v>0</v>
      </c>
      <c r="E140" s="120">
        <f>申請書No.3!C26</f>
        <v>0</v>
      </c>
      <c r="F140" s="121">
        <f>申請書No.3!D26</f>
        <v>0</v>
      </c>
    </row>
    <row r="141" spans="1:6" ht="24.95" customHeight="1">
      <c r="A141" s="348"/>
      <c r="B141" s="354"/>
      <c r="C141" s="339"/>
      <c r="D141" s="119">
        <f>申請書No.3!B27</f>
        <v>0</v>
      </c>
      <c r="E141" s="120">
        <f>申請書No.3!C27</f>
        <v>0</v>
      </c>
      <c r="F141" s="121">
        <f>申請書No.3!D27</f>
        <v>0</v>
      </c>
    </row>
    <row r="142" spans="1:6" ht="24.95" customHeight="1">
      <c r="A142" s="348"/>
      <c r="B142" s="354"/>
      <c r="C142" s="339"/>
      <c r="D142" s="119">
        <f>申請書No.3!B28</f>
        <v>0</v>
      </c>
      <c r="E142" s="120">
        <f>申請書No.3!C28</f>
        <v>0</v>
      </c>
      <c r="F142" s="121">
        <f>申請書No.3!D28</f>
        <v>0</v>
      </c>
    </row>
    <row r="143" spans="1:6" ht="24.95" customHeight="1">
      <c r="A143" s="348"/>
      <c r="B143" s="354"/>
      <c r="C143" s="339"/>
      <c r="D143" s="119">
        <f>申請書No.3!B29</f>
        <v>0</v>
      </c>
      <c r="E143" s="120">
        <f>申請書No.3!C29</f>
        <v>0</v>
      </c>
      <c r="F143" s="121">
        <f>申請書No.3!D29</f>
        <v>0</v>
      </c>
    </row>
    <row r="144" spans="1:6" ht="24.95" customHeight="1">
      <c r="A144" s="348"/>
      <c r="B144" s="354"/>
      <c r="C144" s="339"/>
      <c r="D144" s="119">
        <f>申請書No.3!B30</f>
        <v>0</v>
      </c>
      <c r="E144" s="120">
        <f>申請書No.3!C30</f>
        <v>0</v>
      </c>
      <c r="F144" s="121">
        <f>申請書No.3!D30</f>
        <v>0</v>
      </c>
    </row>
    <row r="145" spans="1:6" ht="24.95" customHeight="1">
      <c r="A145" s="348"/>
      <c r="B145" s="354"/>
      <c r="C145" s="339"/>
      <c r="D145" s="115" t="s">
        <v>91</v>
      </c>
      <c r="E145" s="45">
        <f>申請書No.3!C31</f>
        <v>0</v>
      </c>
      <c r="F145" s="116"/>
    </row>
    <row r="146" spans="1:6" ht="24.95" customHeight="1">
      <c r="A146" s="348"/>
      <c r="B146" s="354"/>
      <c r="C146" s="339"/>
      <c r="D146" s="119" t="str">
        <f>申請書No.3!B32</f>
        <v>資材費</v>
      </c>
      <c r="E146" s="120">
        <f>申請書No.3!C32</f>
        <v>0</v>
      </c>
      <c r="F146" s="122">
        <f>申請書No.3!D32</f>
        <v>0</v>
      </c>
    </row>
    <row r="147" spans="1:6" ht="24.95" customHeight="1">
      <c r="A147" s="348"/>
      <c r="B147" s="354"/>
      <c r="C147" s="339"/>
      <c r="D147" s="119" t="str">
        <f>申請書No.3!B33</f>
        <v>工事費</v>
      </c>
      <c r="E147" s="120">
        <f>申請書No.3!C33</f>
        <v>0</v>
      </c>
      <c r="F147" s="122">
        <f>申請書No.3!D33</f>
        <v>0</v>
      </c>
    </row>
    <row r="148" spans="1:6" ht="24.95" customHeight="1">
      <c r="A148" s="348"/>
      <c r="B148" s="354"/>
      <c r="C148" s="339"/>
      <c r="D148" s="119">
        <f>申請書No.3!B34</f>
        <v>0</v>
      </c>
      <c r="E148" s="120">
        <f>申請書No.3!C34</f>
        <v>0</v>
      </c>
      <c r="F148" s="122">
        <f>申請書No.3!D34</f>
        <v>0</v>
      </c>
    </row>
    <row r="149" spans="1:6" ht="24.95" customHeight="1" thickBot="1">
      <c r="A149" s="348"/>
      <c r="B149" s="354"/>
      <c r="C149" s="339"/>
      <c r="D149" s="119">
        <f>申請書No.3!B35</f>
        <v>0</v>
      </c>
      <c r="E149" s="120">
        <f>申請書No.3!C35</f>
        <v>0</v>
      </c>
      <c r="F149" s="122">
        <f>申請書No.3!D35</f>
        <v>0</v>
      </c>
    </row>
    <row r="150" spans="1:6" ht="24.95" customHeight="1" thickTop="1" thickBot="1">
      <c r="A150" s="349"/>
      <c r="B150" s="355"/>
      <c r="C150" s="356"/>
      <c r="D150" s="113" t="s">
        <v>92</v>
      </c>
      <c r="E150" s="44">
        <f>申請書No.3!C36</f>
        <v>0</v>
      </c>
      <c r="F150" s="114"/>
    </row>
  </sheetData>
  <sheetProtection sheet="1" selectLockedCells="1"/>
  <mergeCells count="26">
    <mergeCell ref="A117:A150"/>
    <mergeCell ref="B117:C117"/>
    <mergeCell ref="B118:C130"/>
    <mergeCell ref="B79:B88"/>
    <mergeCell ref="C80:C83"/>
    <mergeCell ref="B113:C113"/>
    <mergeCell ref="C86:C88"/>
    <mergeCell ref="B89:B108"/>
    <mergeCell ref="C89:C91"/>
    <mergeCell ref="C95:C108"/>
    <mergeCell ref="B131:C150"/>
    <mergeCell ref="A57:A108"/>
    <mergeCell ref="B57:B69"/>
    <mergeCell ref="C57:C58"/>
    <mergeCell ref="C59:C62"/>
    <mergeCell ref="C66:C69"/>
    <mergeCell ref="B70:B78"/>
    <mergeCell ref="A109:A116"/>
    <mergeCell ref="B109:C109"/>
    <mergeCell ref="B110:C110"/>
    <mergeCell ref="B111:C112"/>
    <mergeCell ref="B115:C115"/>
    <mergeCell ref="B116:C116"/>
    <mergeCell ref="B114:C114"/>
    <mergeCell ref="C70:C73"/>
    <mergeCell ref="C76:C78"/>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hyperlinks>
    <hyperlink ref="E18" r:id="rId1" xr:uid="{D07464A5-55D4-48AD-BD27-B0D79EA8B282}"/>
  </hyperlinks>
  <pageMargins left="0.25" right="0.25" top="0.75" bottom="0.75" header="0.3" footer="0.3"/>
  <pageSetup paperSize="9" scale="94"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posc shako03</cp:lastModifiedBy>
  <cp:lastPrinted>2022-09-14T05:50:35Z</cp:lastPrinted>
  <dcterms:created xsi:type="dcterms:W3CDTF">2015-09-24T02:53:52Z</dcterms:created>
  <dcterms:modified xsi:type="dcterms:W3CDTF">2022-09-14T06:27:13Z</dcterms:modified>
</cp:coreProperties>
</file>